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用紙\"/>
    </mc:Choice>
  </mc:AlternateContent>
  <xr:revisionPtr revIDLastSave="0" documentId="8_{F3AFA63D-BE82-4A6C-9F68-52CBBEF793F6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入力例①" sheetId="26" r:id="rId1"/>
    <sheet name="入力例②" sheetId="29" r:id="rId2"/>
    <sheet name="入力例③" sheetId="28" r:id="rId3"/>
    <sheet name="入力例④" sheetId="25" r:id="rId4"/>
    <sheet name="請求書(業者控兼データ入力部)" sheetId="17" r:id="rId5"/>
    <sheet name="請求書(現場控)" sheetId="16" r:id="rId6"/>
    <sheet name="請求書(副)" sheetId="19" r:id="rId7"/>
    <sheet name="請求書(正)" sheetId="20" r:id="rId8"/>
  </sheets>
  <definedNames>
    <definedName name="_xlnm.Print_Area" localSheetId="4">'請求書(業者控兼データ入力部)'!$A$1:$BC$41</definedName>
    <definedName name="_xlnm.Print_Area" localSheetId="5">'請求書(現場控)'!$A$1:$BC$39</definedName>
    <definedName name="_xlnm.Print_Area" localSheetId="7">'請求書(正)'!$A$1:$BC$39</definedName>
    <definedName name="_xlnm.Print_Area" localSheetId="6">'請求書(副)'!$A$1:$BC$39</definedName>
    <definedName name="_xlnm.Print_Area" localSheetId="0">入力例①!$A$1:$BC$32</definedName>
    <definedName name="_xlnm.Print_Area" localSheetId="1">入力例②!$A$1:$BC$32</definedName>
    <definedName name="_xlnm.Print_Area" localSheetId="2">入力例③!$A$1:$BC$32</definedName>
    <definedName name="_xlnm.Print_Area" localSheetId="3">入力例④!$A$1:$BC$32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" i="20" l="1"/>
  <c r="AP9" i="20"/>
  <c r="AP8" i="20"/>
  <c r="AP6" i="20"/>
  <c r="AP5" i="20"/>
  <c r="AP10" i="19"/>
  <c r="AP9" i="19"/>
  <c r="AP8" i="19"/>
  <c r="AP6" i="19"/>
  <c r="AP5" i="19"/>
  <c r="AB16" i="17"/>
  <c r="AB5" i="17" s="1"/>
  <c r="I12" i="17"/>
  <c r="BA1" i="20"/>
  <c r="AX1" i="20"/>
  <c r="AT1" i="20"/>
  <c r="BA1" i="19"/>
  <c r="AX1" i="19"/>
  <c r="AT1" i="19"/>
  <c r="BA1" i="16"/>
  <c r="AX1" i="16"/>
  <c r="AT1" i="16"/>
  <c r="AP6" i="16"/>
  <c r="R7" i="20"/>
  <c r="R7" i="19"/>
  <c r="R7" i="16"/>
  <c r="AU21" i="26"/>
  <c r="AU21" i="29"/>
  <c r="AU21" i="28"/>
  <c r="AU21" i="25"/>
  <c r="AU14" i="17"/>
  <c r="AU14" i="16" s="1"/>
  <c r="AP8" i="16"/>
  <c r="AP9" i="16"/>
  <c r="AP10" i="16"/>
  <c r="AP5" i="16"/>
  <c r="AB14" i="20"/>
  <c r="AU12" i="20"/>
  <c r="AB12" i="20"/>
  <c r="AB14" i="19"/>
  <c r="AU12" i="19"/>
  <c r="AB12" i="19"/>
  <c r="AU12" i="16"/>
  <c r="AB7" i="16"/>
  <c r="I14" i="16"/>
  <c r="I16" i="16"/>
  <c r="AB14" i="16"/>
  <c r="AB12" i="16"/>
  <c r="Y19" i="25"/>
  <c r="I12" i="19"/>
  <c r="AP3" i="20"/>
  <c r="AX2" i="20"/>
  <c r="AP3" i="19"/>
  <c r="AX2" i="19"/>
  <c r="I16" i="20"/>
  <c r="I14" i="20"/>
  <c r="F9" i="20"/>
  <c r="AB7" i="20"/>
  <c r="F7" i="20"/>
  <c r="P5" i="20"/>
  <c r="I16" i="19"/>
  <c r="I14" i="19"/>
  <c r="F9" i="19"/>
  <c r="AB7" i="19"/>
  <c r="F7" i="19"/>
  <c r="P5" i="19"/>
  <c r="AP3" i="16"/>
  <c r="AX2" i="16"/>
  <c r="F9" i="16"/>
  <c r="F7" i="16"/>
  <c r="P5" i="16"/>
  <c r="AB16" i="19" l="1"/>
  <c r="AU14" i="19"/>
  <c r="AU14" i="20"/>
  <c r="AB16" i="20"/>
  <c r="AB16" i="16"/>
  <c r="I12" i="20"/>
  <c r="I12" i="16"/>
  <c r="AB23" i="29" l="1"/>
  <c r="AB12" i="29" s="1"/>
  <c r="AB16" i="29" s="1"/>
  <c r="AU23" i="29"/>
  <c r="AR19" i="29"/>
  <c r="Y19" i="29"/>
  <c r="I19" i="29"/>
  <c r="AB23" i="28"/>
  <c r="AB12" i="28" s="1"/>
  <c r="AB16" i="28" s="1"/>
  <c r="AU23" i="28"/>
  <c r="AR19" i="28"/>
  <c r="Y19" i="28"/>
  <c r="I19" i="28"/>
  <c r="AU23" i="26"/>
  <c r="AR19" i="26"/>
  <c r="I19" i="26"/>
  <c r="AB23" i="26" l="1"/>
  <c r="AB12" i="26" s="1"/>
  <c r="AB16" i="26" s="1"/>
  <c r="Y19" i="26"/>
  <c r="AU23" i="25"/>
  <c r="AR19" i="25"/>
  <c r="I19" i="25"/>
  <c r="AB23" i="25" l="1"/>
  <c r="AB12" i="25" l="1"/>
  <c r="AB16" i="25" s="1"/>
  <c r="Y12" i="17"/>
  <c r="AR12" i="17"/>
  <c r="AR12" i="20" l="1"/>
  <c r="AR12" i="16"/>
  <c r="AR12" i="19"/>
  <c r="Y12" i="20"/>
  <c r="Y12" i="19"/>
  <c r="Y12" i="16"/>
  <c r="AU16" i="17"/>
  <c r="AU16" i="20" l="1"/>
  <c r="AU16" i="16"/>
  <c r="AU16" i="19"/>
  <c r="AB5" i="19"/>
  <c r="AB5" i="16"/>
  <c r="AB9" i="17"/>
  <c r="AB5" i="20"/>
  <c r="AB9" i="20" l="1"/>
  <c r="AB9" i="19"/>
  <c r="AB9" i="16"/>
</calcChain>
</file>

<file path=xl/sharedStrings.xml><?xml version="1.0" encoding="utf-8"?>
<sst xmlns="http://schemas.openxmlformats.org/spreadsheetml/2006/main" count="511" uniqueCount="110">
  <si>
    <t>請求番号</t>
    <rPh sb="0" eb="2">
      <t>セイキュウ</t>
    </rPh>
    <rPh sb="2" eb="4">
      <t>バンゴウ</t>
    </rPh>
    <phoneticPr fontId="2"/>
  </si>
  <si>
    <t>注文番号</t>
    <rPh sb="0" eb="2">
      <t>チュウモン</t>
    </rPh>
    <rPh sb="2" eb="4">
      <t>バンゴウ</t>
    </rPh>
    <phoneticPr fontId="2"/>
  </si>
  <si>
    <t>注文金額②+③</t>
    <rPh sb="0" eb="2">
      <t>チュウモン</t>
    </rPh>
    <rPh sb="2" eb="4">
      <t>キンガク</t>
    </rPh>
    <phoneticPr fontId="2"/>
  </si>
  <si>
    <t>内　訳</t>
    <rPh sb="0" eb="1">
      <t>ウチ</t>
    </rPh>
    <rPh sb="2" eb="3">
      <t>ヤク</t>
    </rPh>
    <phoneticPr fontId="2"/>
  </si>
  <si>
    <t>②</t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</si>
  <si>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</si>
  <si>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価     額</t>
    <rPh sb="0" eb="1">
      <t>アタイ</t>
    </rPh>
    <rPh sb="6" eb="7">
      <t>ガク</t>
    </rPh>
    <phoneticPr fontId="2"/>
  </si>
  <si>
    <t>工事番号</t>
    <rPh sb="0" eb="2">
      <t>コウジ</t>
    </rPh>
    <rPh sb="2" eb="4">
      <t>バンゴウ</t>
    </rPh>
    <phoneticPr fontId="2"/>
  </si>
  <si>
    <t>保留金額</t>
    <rPh sb="0" eb="2">
      <t>ホリュウ</t>
    </rPh>
    <rPh sb="2" eb="4">
      <t>キンガク</t>
    </rPh>
    <phoneticPr fontId="2"/>
  </si>
  <si>
    <t>当 月 分</t>
    <rPh sb="0" eb="1">
      <t>トウ</t>
    </rPh>
    <rPh sb="2" eb="3">
      <t>ツキ</t>
    </rPh>
    <rPh sb="4" eb="5">
      <t>ブン</t>
    </rPh>
    <phoneticPr fontId="2"/>
  </si>
  <si>
    <t>出 来 高</t>
    <rPh sb="0" eb="1">
      <t>デ</t>
    </rPh>
    <rPh sb="2" eb="3">
      <t>ライ</t>
    </rPh>
    <rPh sb="4" eb="5">
      <t>コウ</t>
    </rPh>
    <phoneticPr fontId="2"/>
  </si>
  <si>
    <t>当月分請求金額</t>
    <rPh sb="0" eb="3">
      <t>トウゲツブン</t>
    </rPh>
    <rPh sb="3" eb="5">
      <t>セイキュウ</t>
    </rPh>
    <rPh sb="5" eb="7">
      <t>キンガク</t>
    </rPh>
    <phoneticPr fontId="2"/>
  </si>
  <si>
    <t>（⑥を転記）</t>
    <rPh sb="3" eb="5">
      <t>テンキ</t>
    </rPh>
    <phoneticPr fontId="2"/>
  </si>
  <si>
    <t>請求合計金額</t>
    <rPh sb="0" eb="2">
      <t>セイキュウ</t>
    </rPh>
    <rPh sb="2" eb="4">
      <t>ゴウケイ</t>
    </rPh>
    <rPh sb="4" eb="6">
      <t>キンガク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</si>
  <si>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</si>
  <si>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</si>
  <si>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</si>
  <si>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</si>
  <si>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電話</t>
    <rPh sb="0" eb="2">
      <t>デンワ</t>
    </rPh>
    <phoneticPr fontId="2"/>
  </si>
  <si>
    <t xml:space="preserve"> 累 計 保 留 金 額</t>
    <rPh sb="1" eb="2">
      <t>ルイ</t>
    </rPh>
    <rPh sb="3" eb="4">
      <t>ケイ</t>
    </rPh>
    <rPh sb="5" eb="6">
      <t>ホ</t>
    </rPh>
    <rPh sb="7" eb="8">
      <t>ドメ</t>
    </rPh>
    <rPh sb="9" eb="10">
      <t>キン</t>
    </rPh>
    <rPh sb="11" eb="12">
      <t>ガク</t>
    </rPh>
    <phoneticPr fontId="2"/>
  </si>
  <si>
    <t xml:space="preserve"> 前月まで</t>
    <rPh sb="1" eb="3">
      <t>ゼンゲツ</t>
    </rPh>
    <phoneticPr fontId="2"/>
  </si>
  <si>
    <t>前 月 ま で</t>
    <rPh sb="0" eb="1">
      <t>マエ</t>
    </rPh>
    <rPh sb="2" eb="3">
      <t>ツキ</t>
    </rPh>
    <phoneticPr fontId="2"/>
  </si>
  <si>
    <t>累計 出来高</t>
    <rPh sb="0" eb="2">
      <t>ルイケイ</t>
    </rPh>
    <rPh sb="3" eb="6">
      <t>デキダカ</t>
    </rPh>
    <phoneticPr fontId="2"/>
  </si>
  <si>
    <t>受  領  済  金  額</t>
    <rPh sb="0" eb="1">
      <t>ウケ</t>
    </rPh>
    <rPh sb="3" eb="4">
      <t>リョウ</t>
    </rPh>
    <rPh sb="6" eb="7">
      <t>スミ</t>
    </rPh>
    <rPh sb="9" eb="10">
      <t>キン</t>
    </rPh>
    <rPh sb="12" eb="13">
      <t>ガク</t>
    </rPh>
    <phoneticPr fontId="2"/>
  </si>
  <si>
    <t>届印</t>
    <rPh sb="0" eb="1">
      <t>トドケ</t>
    </rPh>
    <rPh sb="1" eb="2">
      <t>ジルシ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</si>
  <si>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</si>
  <si>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r>
      <t>田辺建設株式会社</t>
    </r>
    <r>
      <rPr>
        <sz val="11"/>
        <rFont val="ＭＳ ゴシック"/>
        <family val="3"/>
        <charset val="128"/>
      </rPr>
      <t>　　</t>
    </r>
    <r>
      <rPr>
        <sz val="16"/>
        <rFont val="ＭＳ ゴシック"/>
        <family val="3"/>
        <charset val="128"/>
      </rPr>
      <t>御中</t>
    </r>
    <rPh sb="0" eb="2">
      <t>タナベ</t>
    </rPh>
    <rPh sb="2" eb="4">
      <t>ケンセツ</t>
    </rPh>
    <rPh sb="4" eb="8">
      <t>カブシキガイシャ</t>
    </rPh>
    <rPh sb="10" eb="12">
      <t>オンチュウ</t>
    </rPh>
    <phoneticPr fontId="2"/>
  </si>
  <si>
    <t>請　求　書（控）</t>
    <rPh sb="0" eb="1">
      <t>ショウ</t>
    </rPh>
    <rPh sb="2" eb="3">
      <t>モトム</t>
    </rPh>
    <rPh sb="4" eb="5">
      <t>ショ</t>
    </rPh>
    <rPh sb="6" eb="7">
      <t>ヒカエ</t>
    </rPh>
    <phoneticPr fontId="2"/>
  </si>
  <si>
    <t>取引先コード</t>
    <rPh sb="0" eb="2">
      <t>トリヒキ</t>
    </rPh>
    <rPh sb="2" eb="3">
      <t>サキ</t>
    </rPh>
    <phoneticPr fontId="2"/>
  </si>
  <si>
    <t>〒</t>
    <phoneticPr fontId="2"/>
  </si>
  <si>
    <t>①</t>
    <phoneticPr fontId="2"/>
  </si>
  <si>
    <t>④</t>
    <phoneticPr fontId="2"/>
  </si>
  <si>
    <t>⑦</t>
    <phoneticPr fontId="2"/>
  </si>
  <si>
    <t>⑤</t>
    <phoneticPr fontId="2"/>
  </si>
  <si>
    <t>⑧</t>
    <phoneticPr fontId="2"/>
  </si>
  <si>
    <t>③</t>
    <phoneticPr fontId="2"/>
  </si>
  <si>
    <t>⑥</t>
    <phoneticPr fontId="2"/>
  </si>
  <si>
    <t>⑨</t>
    <phoneticPr fontId="2"/>
  </si>
  <si>
    <t>④－⑤</t>
    <phoneticPr fontId="2"/>
  </si>
  <si>
    <t>費目</t>
    <rPh sb="0" eb="2">
      <t>ヒモク</t>
    </rPh>
    <phoneticPr fontId="2"/>
  </si>
  <si>
    <t>摘　　　　　　　　要</t>
    <rPh sb="0" eb="1">
      <t>テキ</t>
    </rPh>
    <rPh sb="9" eb="10">
      <t>ヨウ</t>
    </rPh>
    <phoneticPr fontId="2"/>
  </si>
  <si>
    <t>登録番号</t>
    <rPh sb="0" eb="4">
      <t>トウロクバンゴウ</t>
    </rPh>
    <phoneticPr fontId="2"/>
  </si>
  <si>
    <t>仮 払 消 費 税</t>
    <rPh sb="0" eb="1">
      <t>カリ</t>
    </rPh>
    <rPh sb="2" eb="3">
      <t>フツ</t>
    </rPh>
    <rPh sb="4" eb="5">
      <t>ショウ</t>
    </rPh>
    <rPh sb="6" eb="7">
      <t>ヒ</t>
    </rPh>
    <rPh sb="8" eb="9">
      <t>ゼイ</t>
    </rPh>
    <phoneticPr fontId="2"/>
  </si>
  <si>
    <t>合　　　計</t>
    <rPh sb="0" eb="1">
      <t>ア</t>
    </rPh>
    <rPh sb="4" eb="5">
      <t>ケイ</t>
    </rPh>
    <phoneticPr fontId="2"/>
  </si>
  <si>
    <t>要素内訳コード</t>
    <rPh sb="0" eb="4">
      <t>ヨウソウチワケ</t>
    </rPh>
    <phoneticPr fontId="2"/>
  </si>
  <si>
    <t>当　月　分　出　来　高</t>
    <rPh sb="0" eb="1">
      <t>トウ</t>
    </rPh>
    <rPh sb="2" eb="3">
      <t>ツキ</t>
    </rPh>
    <rPh sb="4" eb="5">
      <t>フン</t>
    </rPh>
    <rPh sb="6" eb="7">
      <t>デ</t>
    </rPh>
    <rPh sb="8" eb="9">
      <t>コ</t>
    </rPh>
    <rPh sb="10" eb="11">
      <t>タカ</t>
    </rPh>
    <phoneticPr fontId="2"/>
  </si>
  <si>
    <t>部　署　名</t>
    <rPh sb="0" eb="1">
      <t>ブ</t>
    </rPh>
    <rPh sb="2" eb="3">
      <t>ショ</t>
    </rPh>
    <rPh sb="4" eb="5">
      <t>ナ</t>
    </rPh>
    <phoneticPr fontId="2"/>
  </si>
  <si>
    <t>部署コード</t>
    <rPh sb="0" eb="2">
      <t>ブショ</t>
    </rPh>
    <phoneticPr fontId="2"/>
  </si>
  <si>
    <t>支　払　予定日</t>
    <rPh sb="0" eb="1">
      <t>シ</t>
    </rPh>
    <rPh sb="2" eb="3">
      <t>フツ</t>
    </rPh>
    <rPh sb="4" eb="7">
      <t>ヨテイビ</t>
    </rPh>
    <phoneticPr fontId="2"/>
  </si>
  <si>
    <t>災害防止協議会費</t>
    <rPh sb="0" eb="8">
      <t>サイガイボウシキョウギカイヒ</t>
    </rPh>
    <phoneticPr fontId="2"/>
  </si>
  <si>
    <t>管　　理　　課</t>
    <rPh sb="0" eb="1">
      <t>カン</t>
    </rPh>
    <rPh sb="3" eb="4">
      <t>リ</t>
    </rPh>
    <rPh sb="6" eb="7">
      <t>カ</t>
    </rPh>
    <phoneticPr fontId="2"/>
  </si>
  <si>
    <t>土木課・建築課・設計課・営業所</t>
    <rPh sb="0" eb="3">
      <t>ドボクカ</t>
    </rPh>
    <rPh sb="4" eb="7">
      <t>ケンチクカ</t>
    </rPh>
    <rPh sb="8" eb="11">
      <t>セッケイカ</t>
    </rPh>
    <rPh sb="12" eb="15">
      <t>エイギョウショ</t>
    </rPh>
    <phoneticPr fontId="2"/>
  </si>
  <si>
    <t>担　当</t>
    <rPh sb="0" eb="1">
      <t>タン</t>
    </rPh>
    <rPh sb="2" eb="3">
      <t>トウ</t>
    </rPh>
    <phoneticPr fontId="2"/>
  </si>
  <si>
    <t>課　長</t>
    <rPh sb="0" eb="1">
      <t>カ</t>
    </rPh>
    <rPh sb="2" eb="3">
      <t>チョウ</t>
    </rPh>
    <phoneticPr fontId="2"/>
  </si>
  <si>
    <t>受　付</t>
    <rPh sb="0" eb="1">
      <t>ウケ</t>
    </rPh>
    <rPh sb="2" eb="3">
      <t>ツキ</t>
    </rPh>
    <phoneticPr fontId="2"/>
  </si>
  <si>
    <t>請　求　書（副）</t>
    <rPh sb="0" eb="1">
      <t>ショウ</t>
    </rPh>
    <rPh sb="2" eb="3">
      <t>モトム</t>
    </rPh>
    <rPh sb="4" eb="5">
      <t>ショ</t>
    </rPh>
    <rPh sb="6" eb="7">
      <t>フク</t>
    </rPh>
    <phoneticPr fontId="2"/>
  </si>
  <si>
    <t>請　求　書（正）</t>
    <rPh sb="0" eb="1">
      <t>ショウ</t>
    </rPh>
    <rPh sb="2" eb="3">
      <t>モトム</t>
    </rPh>
    <rPh sb="4" eb="5">
      <t>ショ</t>
    </rPh>
    <rPh sb="6" eb="7">
      <t>セイ</t>
    </rPh>
    <phoneticPr fontId="2"/>
  </si>
  <si>
    <t>・工事担当者は出来高内訳を記入し、次頁へ検印すること。</t>
    <rPh sb="1" eb="6">
      <t>コウジタントウシャ</t>
    </rPh>
    <rPh sb="7" eb="12">
      <t>デキダカウチワケ</t>
    </rPh>
    <rPh sb="13" eb="15">
      <t>キニュウ</t>
    </rPh>
    <rPh sb="17" eb="18">
      <t>ツギ</t>
    </rPh>
    <rPh sb="18" eb="19">
      <t>ページ</t>
    </rPh>
    <rPh sb="20" eb="22">
      <t>ケンイン</t>
    </rPh>
    <phoneticPr fontId="2"/>
  </si>
  <si>
    <t>工種コード</t>
    <rPh sb="0" eb="2">
      <t>コウシュ</t>
    </rPh>
    <phoneticPr fontId="2"/>
  </si>
  <si>
    <t>工種名</t>
    <rPh sb="0" eb="3">
      <t>コウシュメイ</t>
    </rPh>
    <phoneticPr fontId="2"/>
  </si>
  <si>
    <t>要素内訳名</t>
    <rPh sb="0" eb="5">
      <t>ヨウソウチワケメイ</t>
    </rPh>
    <phoneticPr fontId="2"/>
  </si>
  <si>
    <t>消費税額
(10%)</t>
    <rPh sb="0" eb="3">
      <t>ショウヒゼイ</t>
    </rPh>
    <rPh sb="3" eb="4">
      <t>ガク</t>
    </rPh>
    <phoneticPr fontId="2"/>
  </si>
  <si>
    <t>No</t>
    <phoneticPr fontId="2"/>
  </si>
  <si>
    <t>仮払消費税
(10%)</t>
    <rPh sb="0" eb="5">
      <t>カリバライショウヒゼイ</t>
    </rPh>
    <phoneticPr fontId="2"/>
  </si>
  <si>
    <t>1．控除1　　1.5/1000
2．控除2　　1.0/1000</t>
    <rPh sb="2" eb="4">
      <t>コウジョ</t>
    </rPh>
    <rPh sb="18" eb="20">
      <t>コウジョ</t>
    </rPh>
    <phoneticPr fontId="2"/>
  </si>
  <si>
    <t>1.</t>
    <phoneticPr fontId="2"/>
  </si>
  <si>
    <t>6.</t>
    <phoneticPr fontId="2"/>
  </si>
  <si>
    <t>〆切日…毎月25日</t>
    <rPh sb="0" eb="3">
      <t>シメキリビ</t>
    </rPh>
    <rPh sb="4" eb="6">
      <t>マイツキ</t>
    </rPh>
    <rPh sb="8" eb="9">
      <t>ニチ</t>
    </rPh>
    <phoneticPr fontId="2"/>
  </si>
  <si>
    <t>2.</t>
    <phoneticPr fontId="2"/>
  </si>
  <si>
    <t>7.</t>
    <phoneticPr fontId="2"/>
  </si>
  <si>
    <t>　　　　工事が完了したら、速やかに請求書を提出して下さい。</t>
    <rPh sb="4" eb="6">
      <t>コウジ</t>
    </rPh>
    <rPh sb="7" eb="9">
      <t>カンリョウ</t>
    </rPh>
    <rPh sb="13" eb="14">
      <t>スミ</t>
    </rPh>
    <rPh sb="17" eb="20">
      <t>セイキュウショ</t>
    </rPh>
    <rPh sb="21" eb="23">
      <t>テイシュツ</t>
    </rPh>
    <rPh sb="25" eb="26">
      <t>クダ</t>
    </rPh>
    <phoneticPr fontId="2"/>
  </si>
  <si>
    <t>3.</t>
    <phoneticPr fontId="2"/>
  </si>
  <si>
    <t>8.</t>
    <phoneticPr fontId="2"/>
  </si>
  <si>
    <t>9.</t>
    <phoneticPr fontId="2"/>
  </si>
  <si>
    <t>不明な点は、各支店管理課担当迄、お問合せ下さい。</t>
    <rPh sb="0" eb="2">
      <t>フメイ</t>
    </rPh>
    <rPh sb="3" eb="4">
      <t>テン</t>
    </rPh>
    <rPh sb="6" eb="9">
      <t>カクシテン</t>
    </rPh>
    <rPh sb="9" eb="12">
      <t>カンリカ</t>
    </rPh>
    <rPh sb="12" eb="14">
      <t>タントウ</t>
    </rPh>
    <rPh sb="14" eb="15">
      <t>マデ</t>
    </rPh>
    <rPh sb="17" eb="19">
      <t>トイアワ</t>
    </rPh>
    <rPh sb="20" eb="21">
      <t>クダ</t>
    </rPh>
    <phoneticPr fontId="2"/>
  </si>
  <si>
    <t>4.</t>
    <phoneticPr fontId="2"/>
  </si>
  <si>
    <t>5.</t>
    <phoneticPr fontId="2"/>
  </si>
  <si>
    <t>提出日…毎月28日迄に工事担当に提出して下さい。</t>
    <rPh sb="0" eb="2">
      <t>テイシュツ</t>
    </rPh>
    <rPh sb="2" eb="3">
      <t>ヒ</t>
    </rPh>
    <rPh sb="4" eb="6">
      <t>マイツキ</t>
    </rPh>
    <rPh sb="8" eb="9">
      <t>ニチ</t>
    </rPh>
    <rPh sb="9" eb="10">
      <t>マデ</t>
    </rPh>
    <rPh sb="11" eb="13">
      <t>コウジ</t>
    </rPh>
    <rPh sb="13" eb="15">
      <t>タントウ</t>
    </rPh>
    <rPh sb="16" eb="18">
      <t>テイシュツ</t>
    </rPh>
    <rPh sb="20" eb="21">
      <t>クダ</t>
    </rPh>
    <phoneticPr fontId="2"/>
  </si>
  <si>
    <t>支払日…翌月末日（銀行休業日の場合は前営業日）</t>
    <rPh sb="0" eb="3">
      <t>シハライビ</t>
    </rPh>
    <rPh sb="4" eb="6">
      <t>ヨクゲツ</t>
    </rPh>
    <rPh sb="6" eb="7">
      <t>スエ</t>
    </rPh>
    <rPh sb="7" eb="8">
      <t>ヒ</t>
    </rPh>
    <rPh sb="9" eb="11">
      <t>ギンコウ</t>
    </rPh>
    <rPh sb="11" eb="14">
      <t>キュウギョウビ</t>
    </rPh>
    <rPh sb="15" eb="17">
      <t>バアイ</t>
    </rPh>
    <rPh sb="18" eb="19">
      <t>ゼン</t>
    </rPh>
    <rPh sb="19" eb="22">
      <t>エイギョウビ</t>
    </rPh>
    <phoneticPr fontId="2"/>
  </si>
  <si>
    <t>999-9999</t>
    <phoneticPr fontId="2"/>
  </si>
  <si>
    <t>新潟県上越市田辺1-2-3</t>
    <rPh sb="0" eb="3">
      <t>ニイガタケン</t>
    </rPh>
    <rPh sb="3" eb="6">
      <t>ジョウエツシ</t>
    </rPh>
    <rPh sb="6" eb="8">
      <t>タナベ</t>
    </rPh>
    <phoneticPr fontId="2"/>
  </si>
  <si>
    <t>T9110001019999</t>
    <phoneticPr fontId="2"/>
  </si>
  <si>
    <t>上越建設株式会社</t>
    <rPh sb="0" eb="2">
      <t>ジョウエツ</t>
    </rPh>
    <rPh sb="2" eb="4">
      <t>ケンセツ</t>
    </rPh>
    <rPh sb="4" eb="8">
      <t>カブシキガイシャ</t>
    </rPh>
    <phoneticPr fontId="2"/>
  </si>
  <si>
    <t>代表取締役　上越太郎</t>
    <rPh sb="0" eb="5">
      <t>ダイヒョウトリシマリヤク</t>
    </rPh>
    <rPh sb="6" eb="8">
      <t>ジョウエツ</t>
    </rPh>
    <rPh sb="8" eb="10">
      <t>タロウ</t>
    </rPh>
    <phoneticPr fontId="2"/>
  </si>
  <si>
    <t>025-999-9999</t>
    <phoneticPr fontId="2"/>
  </si>
  <si>
    <t>上越施設改修工事</t>
    <rPh sb="0" eb="2">
      <t>ジョウエツ</t>
    </rPh>
    <rPh sb="2" eb="4">
      <t>シセツ</t>
    </rPh>
    <rPh sb="4" eb="8">
      <t>カイシュウコウジ</t>
    </rPh>
    <phoneticPr fontId="2"/>
  </si>
  <si>
    <t>当月分を含む累計出来高</t>
    <rPh sb="0" eb="3">
      <t>トウゲツブン</t>
    </rPh>
    <rPh sb="4" eb="5">
      <t>フク</t>
    </rPh>
    <rPh sb="6" eb="7">
      <t>ルイ</t>
    </rPh>
    <rPh sb="7" eb="8">
      <t>ケイ</t>
    </rPh>
    <rPh sb="8" eb="9">
      <t>デ</t>
    </rPh>
    <rPh sb="9" eb="10">
      <t>コ</t>
    </rPh>
    <rPh sb="10" eb="11">
      <t>タカ</t>
    </rPh>
    <phoneticPr fontId="2"/>
  </si>
  <si>
    <t>消 費 税 額
(10%)</t>
    <rPh sb="0" eb="1">
      <t>ケ</t>
    </rPh>
    <rPh sb="2" eb="3">
      <t>ヒ</t>
    </rPh>
    <rPh sb="4" eb="5">
      <t>ゼイ</t>
    </rPh>
    <rPh sb="6" eb="7">
      <t>ガク</t>
    </rPh>
    <phoneticPr fontId="2"/>
  </si>
  <si>
    <t>10.</t>
    <phoneticPr fontId="2"/>
  </si>
  <si>
    <t>請 求 書 入 力 要 領</t>
    <rPh sb="0" eb="1">
      <t>ウケ</t>
    </rPh>
    <rPh sb="2" eb="3">
      <t>モトム</t>
    </rPh>
    <rPh sb="4" eb="5">
      <t>ショ</t>
    </rPh>
    <rPh sb="6" eb="7">
      <t>ニュウ</t>
    </rPh>
    <rPh sb="8" eb="9">
      <t>チカラ</t>
    </rPh>
    <rPh sb="10" eb="11">
      <t>ヨウ</t>
    </rPh>
    <rPh sb="12" eb="13">
      <t>リョウ</t>
    </rPh>
    <phoneticPr fontId="2"/>
  </si>
  <si>
    <t>出来高払いの請求の場合、⑤に当月分保留金額を入力ください。</t>
    <rPh sb="0" eb="3">
      <t>デキダカ</t>
    </rPh>
    <rPh sb="3" eb="4">
      <t>ハラ</t>
    </rPh>
    <rPh sb="6" eb="8">
      <t>セイキュウ</t>
    </rPh>
    <rPh sb="9" eb="11">
      <t>バアイ</t>
    </rPh>
    <rPh sb="14" eb="17">
      <t>トウゲツブン</t>
    </rPh>
    <rPh sb="17" eb="21">
      <t>ホリュウキンガク</t>
    </rPh>
    <rPh sb="22" eb="24">
      <t>ニュウリョク</t>
    </rPh>
    <phoneticPr fontId="2"/>
  </si>
  <si>
    <t>保留金が発生しない(一括請求)場合は「10.0%」を削除してください。</t>
    <rPh sb="0" eb="3">
      <t>ホリュウキン</t>
    </rPh>
    <rPh sb="4" eb="6">
      <t>ハッセイ</t>
    </rPh>
    <rPh sb="10" eb="14">
      <t>イッカツセイキュウ</t>
    </rPh>
    <rPh sb="15" eb="17">
      <t>バアイ</t>
    </rPh>
    <rPh sb="26" eb="28">
      <t>サクジョ</t>
    </rPh>
    <phoneticPr fontId="2"/>
  </si>
  <si>
    <t>注意事項</t>
    <rPh sb="0" eb="4">
      <t>チュウイジコウ</t>
    </rPh>
    <phoneticPr fontId="2"/>
  </si>
  <si>
    <t>特定建設業許可及び資本金4,000万円以上の取引業者様かつ、注文価額が50万円以上の場合保留金を取りますのでご注意ください。</t>
    <rPh sb="0" eb="7">
      <t>トクテイケンセツギョウキョカ</t>
    </rPh>
    <rPh sb="7" eb="8">
      <t>オヨ</t>
    </rPh>
    <rPh sb="9" eb="12">
      <t>シホンキン</t>
    </rPh>
    <rPh sb="17" eb="21">
      <t>マンエンイジョウ</t>
    </rPh>
    <rPh sb="22" eb="27">
      <t>トリヒキギョウシャサマ</t>
    </rPh>
    <rPh sb="30" eb="32">
      <t>チュウモン</t>
    </rPh>
    <rPh sb="32" eb="34">
      <t>カガク</t>
    </rPh>
    <rPh sb="37" eb="41">
      <t>マンエンイジョウ</t>
    </rPh>
    <rPh sb="42" eb="44">
      <t>バアイ</t>
    </rPh>
    <rPh sb="44" eb="46">
      <t>ホリュウ</t>
    </rPh>
    <rPh sb="46" eb="47">
      <t>キン</t>
    </rPh>
    <rPh sb="48" eb="49">
      <t>ト</t>
    </rPh>
    <rPh sb="55" eb="57">
      <t>チュウイ</t>
    </rPh>
    <phoneticPr fontId="2"/>
  </si>
  <si>
    <t>保留金及び消費税は、工事完了精算月に請求して下さい。（消費税額円未満の端数は切り捨てとします。）</t>
    <rPh sb="0" eb="3">
      <t>ホリュウキン</t>
    </rPh>
    <rPh sb="3" eb="4">
      <t>オヨ</t>
    </rPh>
    <rPh sb="5" eb="8">
      <t>ショウヒゼイ</t>
    </rPh>
    <rPh sb="10" eb="12">
      <t>コウジ</t>
    </rPh>
    <rPh sb="12" eb="14">
      <t>カンリョウ</t>
    </rPh>
    <rPh sb="14" eb="16">
      <t>セイサン</t>
    </rPh>
    <rPh sb="16" eb="17">
      <t>ツキ</t>
    </rPh>
    <rPh sb="18" eb="20">
      <t>セイキュウ</t>
    </rPh>
    <rPh sb="22" eb="23">
      <t>クダ</t>
    </rPh>
    <phoneticPr fontId="2"/>
  </si>
  <si>
    <t>第</t>
    <phoneticPr fontId="2"/>
  </si>
  <si>
    <t>回請求</t>
    <rPh sb="0" eb="3">
      <t>カイセイキュウ</t>
    </rPh>
    <phoneticPr fontId="2"/>
  </si>
  <si>
    <t>なお、最終精算時に保留金を解除する際は▲(マイナス)で入力ください。</t>
    <rPh sb="3" eb="5">
      <t>サイシュウ</t>
    </rPh>
    <rPh sb="5" eb="7">
      <t>セイサン</t>
    </rPh>
    <rPh sb="7" eb="8">
      <t>ジ</t>
    </rPh>
    <rPh sb="9" eb="12">
      <t>ホリュウキン</t>
    </rPh>
    <rPh sb="13" eb="15">
      <t>カイジョ</t>
    </rPh>
    <rPh sb="17" eb="18">
      <t>サイ</t>
    </rPh>
    <rPh sb="27" eb="29">
      <t>ニュウリョク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</si>
  <si>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</si>
  <si>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</si>
  <si>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</si>
  <si>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④に当月出来高・⑦に先月まで累計出来高を入力してください。</t>
    <phoneticPr fontId="2"/>
  </si>
  <si>
    <t>（取引先コードは注文書（発行済）に記載されています。）</t>
    <rPh sb="1" eb="4">
      <t>トリヒキサキ</t>
    </rPh>
    <rPh sb="8" eb="11">
      <t>チュウモンショ</t>
    </rPh>
    <rPh sb="12" eb="15">
      <t>ハッコウズ</t>
    </rPh>
    <rPh sb="17" eb="19">
      <t>キサイ</t>
    </rPh>
    <phoneticPr fontId="2"/>
  </si>
  <si>
    <t>取引先コード</t>
    <phoneticPr fontId="2"/>
  </si>
  <si>
    <t>請求日・取引先コード・インボイス登録番号及び貴社の郵便番号・住所・会社名・代表者名・電話番号を入力してください。</t>
    <rPh sb="0" eb="3">
      <t>セイキュウビ</t>
    </rPh>
    <rPh sb="4" eb="7">
      <t>トリヒキサキ</t>
    </rPh>
    <rPh sb="16" eb="18">
      <t>トウロク</t>
    </rPh>
    <rPh sb="18" eb="20">
      <t>バンゴウ</t>
    </rPh>
    <rPh sb="20" eb="21">
      <t>オヨ</t>
    </rPh>
    <rPh sb="22" eb="24">
      <t>キシャ</t>
    </rPh>
    <rPh sb="25" eb="29">
      <t>ユウビンバンゴウ</t>
    </rPh>
    <rPh sb="30" eb="32">
      <t>ジュウショ</t>
    </rPh>
    <rPh sb="33" eb="36">
      <t>カイシャメイ</t>
    </rPh>
    <rPh sb="36" eb="37">
      <t>キメイ</t>
    </rPh>
    <rPh sb="37" eb="40">
      <t>ダイヒョウシャ</t>
    </rPh>
    <rPh sb="40" eb="41">
      <t>メイ</t>
    </rPh>
    <rPh sb="42" eb="46">
      <t>デンワバンゴウ</t>
    </rPh>
    <phoneticPr fontId="2"/>
  </si>
  <si>
    <t>４枚１組のうち１枚目は貴社控えとし、他３枚は出来高明細書を添付して捺印の上、工事担当者へ提出してください。</t>
    <rPh sb="1" eb="2">
      <t>マイ</t>
    </rPh>
    <rPh sb="3" eb="4">
      <t>グミ</t>
    </rPh>
    <rPh sb="8" eb="9">
      <t>マイ</t>
    </rPh>
    <rPh sb="9" eb="10">
      <t>メ</t>
    </rPh>
    <rPh sb="11" eb="13">
      <t>キシャ</t>
    </rPh>
    <rPh sb="13" eb="14">
      <t>ヒカエ</t>
    </rPh>
    <rPh sb="18" eb="19">
      <t>ホカ</t>
    </rPh>
    <rPh sb="20" eb="21">
      <t>マイ</t>
    </rPh>
    <rPh sb="22" eb="25">
      <t>デキダカ</t>
    </rPh>
    <rPh sb="25" eb="27">
      <t>メイサイ</t>
    </rPh>
    <rPh sb="27" eb="28">
      <t>ショ</t>
    </rPh>
    <phoneticPr fontId="2"/>
  </si>
  <si>
    <t>注文書記載の工事番号・注文番号・請求回数・工事名を入力してください。</t>
    <rPh sb="6" eb="10">
      <t>コウジバンゴウ</t>
    </rPh>
    <rPh sb="11" eb="15">
      <t>チュウモンバンゴウ</t>
    </rPh>
    <rPh sb="16" eb="20">
      <t>セイキュウカイスウ</t>
    </rPh>
    <rPh sb="21" eb="24">
      <t>コウジメイ</t>
    </rPh>
    <rPh sb="25" eb="27">
      <t>ニュウリョク</t>
    </rPh>
    <phoneticPr fontId="2"/>
  </si>
  <si>
    <t>注文金額50万円（労務費は除く）以上は毎月末日出来高の90％払いとし、10％は保留金とします。</t>
    <rPh sb="0" eb="2">
      <t>チュウモン</t>
    </rPh>
    <rPh sb="2" eb="4">
      <t>キンガク</t>
    </rPh>
    <rPh sb="6" eb="8">
      <t>マンエン</t>
    </rPh>
    <rPh sb="9" eb="12">
      <t>ロウムヒ</t>
    </rPh>
    <rPh sb="13" eb="14">
      <t>ノゾ</t>
    </rPh>
    <rPh sb="16" eb="18">
      <t>イジョウ</t>
    </rPh>
    <rPh sb="19" eb="21">
      <t>マイツキ</t>
    </rPh>
    <rPh sb="21" eb="22">
      <t>スエ</t>
    </rPh>
    <rPh sb="22" eb="23">
      <t>ヒ</t>
    </rPh>
    <rPh sb="23" eb="26">
      <t>デキダカ</t>
    </rPh>
    <rPh sb="30" eb="31">
      <t>ハラ</t>
    </rPh>
    <phoneticPr fontId="2"/>
  </si>
  <si>
    <t>（請求日は請求月の25日で入力をお願いします。）</t>
    <rPh sb="1" eb="3">
      <t>セイキュウ</t>
    </rPh>
    <rPh sb="3" eb="4">
      <t>ビ</t>
    </rPh>
    <rPh sb="5" eb="8">
      <t>セイキュウヅキ</t>
    </rPh>
    <rPh sb="11" eb="12">
      <t>ニチ</t>
    </rPh>
    <rPh sb="13" eb="15">
      <t>ニュウリョク</t>
    </rPh>
    <rPh sb="17" eb="18">
      <t>ネガ</t>
    </rPh>
    <phoneticPr fontId="2"/>
  </si>
  <si>
    <t>（別紙入力例を参照してください。）</t>
    <rPh sb="3" eb="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</si>
</sst>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;&quot;▲ &quot;#,##0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HG丸ｺﾞｼｯｸM-PRO"/>
      <family val="3"/>
      <charset val="128"/>
    </font>
    <font>
      <sz val="16"/>
      <name val="ＭＳ ゴシック"/>
      <family val="3"/>
      <charset val="128"/>
    </font>
    <font>
      <b/>
      <sz val="2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10" fillId="0" borderId="0" xfId="0" applyFont="1" applyAlignment="1">
      <alignment vertical="top" textRotation="255"/>
    </xf>
    <xf numFmtId="0" fontId="3" fillId="0" borderId="0" xfId="0" applyFont="1" applyAlignment="1">
      <alignment vertical="center" textRotation="255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textRotation="255"/>
    </xf>
    <xf numFmtId="0" fontId="9" fillId="0" borderId="0" xfId="0" applyFont="1" applyAlignment="1">
      <alignment vertical="center" textRotation="255"/>
    </xf>
    <xf numFmtId="0" fontId="1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37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61" xfId="0" applyFont="1" applyBorder="1">
      <alignment vertical="center"/>
    </xf>
    <xf numFmtId="0" fontId="8" fillId="0" borderId="0" xfId="0" quotePrefix="1" applyFont="1">
      <alignment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center" textRotation="255"/>
      <protection locked="0"/>
    </xf>
    <xf numFmtId="0" fontId="9" fillId="0" borderId="0" xfId="0" applyFont="1" applyAlignment="1" applyProtection="1">
      <alignment vertical="center" textRotation="255"/>
      <protection locked="0"/>
    </xf>
    <xf numFmtId="0" fontId="9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12" fillId="0" borderId="0" xfId="0" quotePrefix="1" applyFont="1">
      <alignment vertical="center"/>
    </xf>
    <xf numFmtId="0" fontId="12" fillId="0" borderId="0" xfId="0" applyFont="1">
      <alignment vertical="center"/>
    </xf>
    <xf numFmtId="0" fontId="3" fillId="0" borderId="2" xfId="0" applyFont="1" applyBorder="1">
      <alignment vertical="center"/>
    </xf>
    <xf numFmtId="0" fontId="12" fillId="0" borderId="2" xfId="0" applyFont="1" applyBorder="1" applyAlignment="1">
      <alignment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8" fontId="13" fillId="4" borderId="75" xfId="1" applyFont="1" applyFill="1" applyBorder="1" applyAlignment="1">
      <alignment horizontal="right" vertical="center"/>
    </xf>
    <xf numFmtId="38" fontId="13" fillId="4" borderId="76" xfId="1" applyFont="1" applyFill="1" applyBorder="1" applyAlignment="1">
      <alignment horizontal="right" vertical="center"/>
    </xf>
    <xf numFmtId="38" fontId="13" fillId="4" borderId="77" xfId="1" applyFont="1" applyFill="1" applyBorder="1" applyAlignment="1">
      <alignment horizontal="right" vertical="center"/>
    </xf>
    <xf numFmtId="38" fontId="13" fillId="4" borderId="1" xfId="1" applyFont="1" applyFill="1" applyBorder="1" applyAlignment="1">
      <alignment horizontal="right" vertical="center"/>
    </xf>
    <xf numFmtId="38" fontId="13" fillId="4" borderId="2" xfId="1" applyFont="1" applyFill="1" applyBorder="1" applyAlignment="1">
      <alignment horizontal="right" vertical="center"/>
    </xf>
    <xf numFmtId="38" fontId="13" fillId="4" borderId="42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13" fillId="0" borderId="4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0" fontId="13" fillId="0" borderId="48" xfId="0" applyFont="1" applyBorder="1" applyAlignment="1">
      <alignment horizontal="right" vertical="center"/>
    </xf>
    <xf numFmtId="0" fontId="13" fillId="0" borderId="47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12" xfId="1" applyFont="1" applyFill="1" applyBorder="1" applyAlignment="1">
      <alignment horizontal="right" vertical="center"/>
    </xf>
    <xf numFmtId="38" fontId="13" fillId="0" borderId="44" xfId="1" applyFont="1" applyFill="1" applyBorder="1" applyAlignment="1">
      <alignment horizontal="right" vertical="center"/>
    </xf>
    <xf numFmtId="38" fontId="13" fillId="0" borderId="48" xfId="1" applyFont="1" applyFill="1" applyBorder="1" applyAlignment="1">
      <alignment horizontal="right" vertical="center"/>
    </xf>
    <xf numFmtId="38" fontId="13" fillId="0" borderId="47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176" fontId="16" fillId="0" borderId="38" xfId="0" applyNumberFormat="1" applyFont="1" applyBorder="1" applyAlignment="1">
      <alignment horizontal="right" shrinkToFit="1"/>
    </xf>
    <xf numFmtId="176" fontId="16" fillId="0" borderId="37" xfId="0" applyNumberFormat="1" applyFont="1" applyBorder="1" applyAlignment="1">
      <alignment horizontal="right" shrinkToFit="1"/>
    </xf>
    <xf numFmtId="176" fontId="16" fillId="0" borderId="1" xfId="0" applyNumberFormat="1" applyFont="1" applyBorder="1" applyAlignment="1">
      <alignment horizontal="right" shrinkToFit="1"/>
    </xf>
    <xf numFmtId="176" fontId="16" fillId="0" borderId="2" xfId="0" applyNumberFormat="1" applyFont="1" applyBorder="1" applyAlignment="1">
      <alignment horizontal="right" shrinkToFit="1"/>
    </xf>
    <xf numFmtId="38" fontId="5" fillId="5" borderId="68" xfId="1" applyFont="1" applyFill="1" applyBorder="1" applyAlignment="1">
      <alignment horizontal="right" vertical="center"/>
    </xf>
    <xf numFmtId="38" fontId="5" fillId="5" borderId="69" xfId="1" applyFont="1" applyFill="1" applyBorder="1" applyAlignment="1">
      <alignment horizontal="right" vertical="center"/>
    </xf>
    <xf numFmtId="38" fontId="5" fillId="5" borderId="70" xfId="1" applyFont="1" applyFill="1" applyBorder="1" applyAlignment="1">
      <alignment horizontal="right" vertical="center"/>
    </xf>
    <xf numFmtId="38" fontId="5" fillId="5" borderId="71" xfId="1" applyFont="1" applyFill="1" applyBorder="1" applyAlignment="1">
      <alignment horizontal="right" vertical="center"/>
    </xf>
    <xf numFmtId="38" fontId="5" fillId="5" borderId="72" xfId="1" applyFont="1" applyFill="1" applyBorder="1" applyAlignment="1">
      <alignment horizontal="right" vertical="center"/>
    </xf>
    <xf numFmtId="38" fontId="5" fillId="5" borderId="73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center" textRotation="255"/>
    </xf>
    <xf numFmtId="0" fontId="3" fillId="0" borderId="54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38" fontId="5" fillId="5" borderId="11" xfId="1" applyFont="1" applyFill="1" applyBorder="1" applyAlignment="1">
      <alignment horizontal="right" vertical="center"/>
    </xf>
    <xf numFmtId="38" fontId="5" fillId="5" borderId="12" xfId="1" applyFont="1" applyFill="1" applyBorder="1" applyAlignment="1">
      <alignment horizontal="right" vertical="center"/>
    </xf>
    <xf numFmtId="38" fontId="5" fillId="5" borderId="44" xfId="1" applyFont="1" applyFill="1" applyBorder="1" applyAlignment="1">
      <alignment horizontal="right" vertical="center"/>
    </xf>
    <xf numFmtId="38" fontId="5" fillId="5" borderId="1" xfId="1" applyFont="1" applyFill="1" applyBorder="1" applyAlignment="1">
      <alignment horizontal="right" vertical="center"/>
    </xf>
    <xf numFmtId="38" fontId="5" fillId="5" borderId="2" xfId="1" applyFont="1" applyFill="1" applyBorder="1" applyAlignment="1">
      <alignment horizontal="right" vertical="center"/>
    </xf>
    <xf numFmtId="38" fontId="5" fillId="5" borderId="42" xfId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38" fontId="5" fillId="5" borderId="11" xfId="0" applyNumberFormat="1" applyFont="1" applyFill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44" xfId="0" applyFont="1" applyFill="1" applyBorder="1" applyAlignment="1">
      <alignment horizontal="right" vertical="center"/>
    </xf>
    <xf numFmtId="0" fontId="5" fillId="5" borderId="48" xfId="0" applyFont="1" applyFill="1" applyBorder="1" applyAlignment="1">
      <alignment horizontal="right" vertical="center"/>
    </xf>
    <xf numFmtId="0" fontId="5" fillId="5" borderId="47" xfId="0" applyFont="1" applyFill="1" applyBorder="1" applyAlignment="1">
      <alignment horizontal="right" vertical="center"/>
    </xf>
    <xf numFmtId="0" fontId="5" fillId="5" borderId="49" xfId="0" applyFont="1" applyFill="1" applyBorder="1" applyAlignment="1">
      <alignment horizontal="right" vertical="center"/>
    </xf>
    <xf numFmtId="176" fontId="12" fillId="4" borderId="7" xfId="0" applyNumberFormat="1" applyFont="1" applyFill="1" applyBorder="1" applyAlignment="1">
      <alignment horizontal="right"/>
    </xf>
    <xf numFmtId="176" fontId="12" fillId="4" borderId="35" xfId="0" applyNumberFormat="1" applyFont="1" applyFill="1" applyBorder="1" applyAlignment="1">
      <alignment horizontal="right"/>
    </xf>
    <xf numFmtId="177" fontId="5" fillId="5" borderId="7" xfId="1" applyNumberFormat="1" applyFont="1" applyFill="1" applyBorder="1" applyAlignment="1">
      <alignment horizontal="right" vertical="center"/>
    </xf>
    <xf numFmtId="177" fontId="5" fillId="5" borderId="65" xfId="1" applyNumberFormat="1" applyFont="1" applyFill="1" applyBorder="1" applyAlignment="1">
      <alignment horizontal="right" vertical="center"/>
    </xf>
    <xf numFmtId="177" fontId="5" fillId="5" borderId="35" xfId="1" applyNumberFormat="1" applyFont="1" applyFill="1" applyBorder="1" applyAlignment="1">
      <alignment horizontal="right" vertical="center"/>
    </xf>
    <xf numFmtId="177" fontId="5" fillId="5" borderId="67" xfId="1" applyNumberFormat="1" applyFont="1" applyFill="1" applyBorder="1" applyAlignment="1">
      <alignment horizontal="right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38" fontId="13" fillId="0" borderId="38" xfId="0" applyNumberFormat="1" applyFont="1" applyBorder="1" applyAlignment="1">
      <alignment horizontal="right" vertical="center"/>
    </xf>
    <xf numFmtId="0" fontId="13" fillId="0" borderId="37" xfId="0" applyFont="1" applyBorder="1" applyAlignment="1">
      <alignment horizontal="right" vertical="center"/>
    </xf>
    <xf numFmtId="0" fontId="13" fillId="0" borderId="4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2" xfId="0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176" fontId="16" fillId="0" borderId="38" xfId="0" applyNumberFormat="1" applyFont="1" applyBorder="1" applyAlignment="1">
      <alignment horizontal="right"/>
    </xf>
    <xf numFmtId="176" fontId="16" fillId="0" borderId="37" xfId="0" applyNumberFormat="1" applyFont="1" applyBorder="1" applyAlignment="1">
      <alignment horizontal="right"/>
    </xf>
    <xf numFmtId="176" fontId="16" fillId="0" borderId="39" xfId="0" applyNumberFormat="1" applyFont="1" applyBorder="1" applyAlignment="1">
      <alignment horizontal="right"/>
    </xf>
    <xf numFmtId="176" fontId="16" fillId="0" borderId="4" xfId="0" applyNumberFormat="1" applyFont="1" applyBorder="1" applyAlignment="1">
      <alignment horizontal="right"/>
    </xf>
    <xf numFmtId="176" fontId="16" fillId="0" borderId="0" xfId="0" applyNumberFormat="1" applyFont="1" applyAlignment="1">
      <alignment horizontal="right"/>
    </xf>
    <xf numFmtId="176" fontId="16" fillId="0" borderId="9" xfId="0" applyNumberFormat="1" applyFont="1" applyBorder="1" applyAlignment="1">
      <alignment horizontal="right"/>
    </xf>
    <xf numFmtId="38" fontId="5" fillId="5" borderId="38" xfId="1" applyFont="1" applyFill="1" applyBorder="1" applyAlignment="1">
      <alignment horizontal="right" vertical="center"/>
    </xf>
    <xf numFmtId="38" fontId="5" fillId="5" borderId="37" xfId="1" applyFont="1" applyFill="1" applyBorder="1" applyAlignment="1">
      <alignment horizontal="right" vertical="center"/>
    </xf>
    <xf numFmtId="38" fontId="5" fillId="5" borderId="40" xfId="1" applyFont="1" applyFill="1" applyBorder="1" applyAlignment="1">
      <alignment horizontal="right" vertical="center"/>
    </xf>
    <xf numFmtId="38" fontId="5" fillId="5" borderId="4" xfId="1" applyFont="1" applyFill="1" applyBorder="1" applyAlignment="1">
      <alignment horizontal="right" vertical="center"/>
    </xf>
    <xf numFmtId="38" fontId="5" fillId="5" borderId="0" xfId="1" applyFont="1" applyFill="1" applyBorder="1" applyAlignment="1">
      <alignment horizontal="right" vertical="center"/>
    </xf>
    <xf numFmtId="38" fontId="5" fillId="5" borderId="61" xfId="1" applyFont="1" applyFill="1" applyBorder="1" applyAlignment="1">
      <alignment horizontal="right" vertical="center"/>
    </xf>
    <xf numFmtId="0" fontId="12" fillId="5" borderId="0" xfId="0" applyFont="1" applyFill="1" applyAlignment="1">
      <alignment horizontal="left" vertical="center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4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13" fillId="5" borderId="11" xfId="1" applyFont="1" applyFill="1" applyBorder="1" applyAlignment="1">
      <alignment horizontal="right" vertical="center"/>
    </xf>
    <xf numFmtId="38" fontId="13" fillId="5" borderId="12" xfId="1" applyFont="1" applyFill="1" applyBorder="1" applyAlignment="1">
      <alignment horizontal="right" vertical="center"/>
    </xf>
    <xf numFmtId="38" fontId="13" fillId="5" borderId="44" xfId="1" applyFont="1" applyFill="1" applyBorder="1" applyAlignment="1">
      <alignment horizontal="right" vertical="center"/>
    </xf>
    <xf numFmtId="38" fontId="13" fillId="5" borderId="1" xfId="1" applyFont="1" applyFill="1" applyBorder="1" applyAlignment="1">
      <alignment horizontal="right" vertical="center"/>
    </xf>
    <xf numFmtId="38" fontId="13" fillId="5" borderId="2" xfId="1" applyFont="1" applyFill="1" applyBorder="1" applyAlignment="1">
      <alignment horizontal="right" vertical="center"/>
    </xf>
    <xf numFmtId="38" fontId="13" fillId="5" borderId="42" xfId="1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2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4" borderId="44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42" xfId="0" applyFont="1" applyFill="1" applyBorder="1" applyAlignment="1">
      <alignment horizontal="center" vertical="center"/>
    </xf>
    <xf numFmtId="0" fontId="12" fillId="5" borderId="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38" fontId="13" fillId="0" borderId="38" xfId="1" applyFont="1" applyFill="1" applyBorder="1" applyAlignment="1">
      <alignment horizontal="right" vertical="center"/>
    </xf>
    <xf numFmtId="38" fontId="13" fillId="0" borderId="37" xfId="1" applyFont="1" applyFill="1" applyBorder="1" applyAlignment="1">
      <alignment horizontal="right" vertical="center"/>
    </xf>
    <xf numFmtId="38" fontId="13" fillId="0" borderId="40" xfId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0" fontId="3" fillId="0" borderId="7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38" fontId="5" fillId="0" borderId="38" xfId="1" applyFont="1" applyFill="1" applyBorder="1" applyAlignment="1" applyProtection="1">
      <alignment horizontal="right" vertical="center"/>
    </xf>
    <xf numFmtId="38" fontId="5" fillId="0" borderId="37" xfId="1" applyFont="1" applyFill="1" applyBorder="1" applyAlignment="1" applyProtection="1">
      <alignment horizontal="right" vertical="center"/>
    </xf>
    <xf numFmtId="38" fontId="5" fillId="0" borderId="40" xfId="1" applyFont="1" applyFill="1" applyBorder="1" applyAlignment="1" applyProtection="1">
      <alignment horizontal="right" vertical="center"/>
    </xf>
    <xf numFmtId="38" fontId="5" fillId="0" borderId="1" xfId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right" vertical="center"/>
    </xf>
    <xf numFmtId="38" fontId="5" fillId="0" borderId="42" xfId="1" applyFont="1" applyFill="1" applyBorder="1" applyAlignment="1" applyProtection="1">
      <alignment horizontal="right" vertical="center"/>
    </xf>
    <xf numFmtId="0" fontId="12" fillId="5" borderId="0" xfId="0" applyFont="1" applyFill="1" applyAlignment="1" applyProtection="1">
      <alignment horizontal="left" vertical="top" wrapText="1" shrinkToFit="1"/>
      <protection locked="0"/>
    </xf>
    <xf numFmtId="38" fontId="5" fillId="0" borderId="11" xfId="1" applyFont="1" applyFill="1" applyBorder="1" applyAlignment="1" applyProtection="1">
      <alignment horizontal="right" vertical="center"/>
    </xf>
    <xf numFmtId="38" fontId="5" fillId="0" borderId="12" xfId="1" applyFont="1" applyFill="1" applyBorder="1" applyAlignment="1" applyProtection="1">
      <alignment horizontal="right" vertical="center"/>
    </xf>
    <xf numFmtId="38" fontId="5" fillId="0" borderId="44" xfId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77" fontId="5" fillId="5" borderId="11" xfId="1" applyNumberFormat="1" applyFont="1" applyFill="1" applyBorder="1" applyAlignment="1" applyProtection="1">
      <alignment horizontal="right" vertical="center"/>
      <protection locked="0"/>
    </xf>
    <xf numFmtId="177" fontId="5" fillId="5" borderId="12" xfId="1" applyNumberFormat="1" applyFont="1" applyFill="1" applyBorder="1" applyAlignment="1" applyProtection="1">
      <alignment horizontal="right" vertical="center"/>
      <protection locked="0"/>
    </xf>
    <xf numFmtId="177" fontId="5" fillId="5" borderId="44" xfId="1" applyNumberFormat="1" applyFont="1" applyFill="1" applyBorder="1" applyAlignment="1" applyProtection="1">
      <alignment horizontal="right" vertical="center"/>
      <protection locked="0"/>
    </xf>
    <xf numFmtId="177" fontId="5" fillId="5" borderId="1" xfId="1" applyNumberFormat="1" applyFont="1" applyFill="1" applyBorder="1" applyAlignment="1" applyProtection="1">
      <alignment horizontal="right" vertical="center"/>
      <protection locked="0"/>
    </xf>
    <xf numFmtId="177" fontId="5" fillId="5" borderId="2" xfId="1" applyNumberFormat="1" applyFont="1" applyFill="1" applyBorder="1" applyAlignment="1" applyProtection="1">
      <alignment horizontal="right" vertical="center"/>
      <protection locked="0"/>
    </xf>
    <xf numFmtId="177" fontId="5" fillId="5" borderId="42" xfId="1" applyNumberFormat="1" applyFont="1" applyFill="1" applyBorder="1" applyAlignment="1" applyProtection="1">
      <alignment horizontal="right" vertical="center"/>
      <protection locked="0"/>
    </xf>
    <xf numFmtId="0" fontId="3" fillId="3" borderId="43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8" fontId="5" fillId="5" borderId="11" xfId="0" applyNumberFormat="1" applyFont="1" applyFill="1" applyBorder="1" applyAlignment="1" applyProtection="1">
      <alignment horizontal="right" vertical="center"/>
      <protection locked="0"/>
    </xf>
    <xf numFmtId="0" fontId="5" fillId="5" borderId="12" xfId="0" applyFont="1" applyFill="1" applyBorder="1" applyAlignment="1" applyProtection="1">
      <alignment horizontal="right" vertical="center"/>
      <protection locked="0"/>
    </xf>
    <xf numFmtId="0" fontId="5" fillId="5" borderId="44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2" xfId="0" applyFont="1" applyFill="1" applyBorder="1" applyAlignment="1" applyProtection="1">
      <alignment horizontal="right" vertical="center"/>
      <protection locked="0"/>
    </xf>
    <xf numFmtId="0" fontId="5" fillId="5" borderId="42" xfId="0" applyFont="1" applyFill="1" applyBorder="1" applyAlignment="1" applyProtection="1">
      <alignment horizontal="right" vertical="center"/>
      <protection locked="0"/>
    </xf>
    <xf numFmtId="176" fontId="12" fillId="5" borderId="11" xfId="0" applyNumberFormat="1" applyFont="1" applyFill="1" applyBorder="1" applyAlignment="1" applyProtection="1">
      <alignment horizontal="right" shrinkToFit="1"/>
      <protection locked="0"/>
    </xf>
    <xf numFmtId="176" fontId="12" fillId="5" borderId="12" xfId="0" applyNumberFormat="1" applyFont="1" applyFill="1" applyBorder="1" applyAlignment="1" applyProtection="1">
      <alignment horizontal="right" shrinkToFit="1"/>
      <protection locked="0"/>
    </xf>
    <xf numFmtId="176" fontId="12" fillId="5" borderId="13" xfId="0" applyNumberFormat="1" applyFont="1" applyFill="1" applyBorder="1" applyAlignment="1" applyProtection="1">
      <alignment horizontal="right" shrinkToFit="1"/>
      <protection locked="0"/>
    </xf>
    <xf numFmtId="176" fontId="12" fillId="5" borderId="1" xfId="0" applyNumberFormat="1" applyFont="1" applyFill="1" applyBorder="1" applyAlignment="1" applyProtection="1">
      <alignment horizontal="right" shrinkToFit="1"/>
      <protection locked="0"/>
    </xf>
    <xf numFmtId="176" fontId="12" fillId="5" borderId="2" xfId="0" applyNumberFormat="1" applyFont="1" applyFill="1" applyBorder="1" applyAlignment="1" applyProtection="1">
      <alignment horizontal="right" shrinkToFit="1"/>
      <protection locked="0"/>
    </xf>
    <xf numFmtId="176" fontId="12" fillId="5" borderId="3" xfId="0" applyNumberFormat="1" applyFont="1" applyFill="1" applyBorder="1" applyAlignment="1" applyProtection="1">
      <alignment horizontal="right" shrinkToFit="1"/>
      <protection locked="0"/>
    </xf>
    <xf numFmtId="0" fontId="3" fillId="3" borderId="5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 applyProtection="1">
      <alignment horizontal="right" vertical="center"/>
      <protection locked="0"/>
    </xf>
    <xf numFmtId="0" fontId="5" fillId="5" borderId="47" xfId="0" applyFont="1" applyFill="1" applyBorder="1" applyAlignment="1" applyProtection="1">
      <alignment horizontal="right" vertical="center"/>
      <protection locked="0"/>
    </xf>
    <xf numFmtId="0" fontId="5" fillId="5" borderId="49" xfId="0" applyFont="1" applyFill="1" applyBorder="1" applyAlignment="1" applyProtection="1">
      <alignment horizontal="right" vertical="center"/>
      <protection locked="0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38" fontId="5" fillId="0" borderId="48" xfId="1" applyFont="1" applyFill="1" applyBorder="1" applyAlignment="1" applyProtection="1">
      <alignment horizontal="right" vertical="center"/>
    </xf>
    <xf numFmtId="38" fontId="5" fillId="0" borderId="47" xfId="1" applyFont="1" applyFill="1" applyBorder="1" applyAlignment="1" applyProtection="1">
      <alignment horizontal="right" vertical="center"/>
    </xf>
    <xf numFmtId="38" fontId="5" fillId="0" borderId="49" xfId="1" applyFont="1" applyFill="1" applyBorder="1" applyAlignment="1" applyProtection="1">
      <alignment horizontal="right" vertical="center"/>
    </xf>
    <xf numFmtId="38" fontId="5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44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47" xfId="0" applyFont="1" applyBorder="1" applyAlignment="1">
      <alignment horizontal="right" vertical="center"/>
    </xf>
    <xf numFmtId="0" fontId="5" fillId="0" borderId="49" xfId="0" applyFont="1" applyBorder="1" applyAlignment="1">
      <alignment horizontal="right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11" fillId="5" borderId="12" xfId="0" applyFont="1" applyFill="1" applyBorder="1" applyAlignment="1" applyProtection="1">
      <alignment horizontal="center" vertical="center" wrapText="1"/>
      <protection locked="0"/>
    </xf>
    <xf numFmtId="0" fontId="11" fillId="5" borderId="44" xfId="0" applyFont="1" applyFill="1" applyBorder="1" applyAlignment="1" applyProtection="1">
      <alignment horizontal="center" vertical="center" wrapText="1"/>
      <protection locked="0"/>
    </xf>
    <xf numFmtId="0" fontId="11" fillId="5" borderId="48" xfId="0" applyFont="1" applyFill="1" applyBorder="1" applyAlignment="1" applyProtection="1">
      <alignment horizontal="center" vertical="center" wrapText="1"/>
      <protection locked="0"/>
    </xf>
    <xf numFmtId="0" fontId="11" fillId="5" borderId="47" xfId="0" applyFont="1" applyFill="1" applyBorder="1" applyAlignment="1" applyProtection="1">
      <alignment horizontal="center" vertical="center" wrapText="1"/>
      <protection locked="0"/>
    </xf>
    <xf numFmtId="0" fontId="11" fillId="5" borderId="49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left" vertical="center" shrinkToFit="1"/>
      <protection locked="0"/>
    </xf>
    <xf numFmtId="0" fontId="3" fillId="3" borderId="52" xfId="0" applyFont="1" applyFill="1" applyBorder="1" applyAlignment="1">
      <alignment horizontal="center" vertical="center"/>
    </xf>
    <xf numFmtId="38" fontId="5" fillId="0" borderId="38" xfId="0" applyNumberFormat="1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42" xfId="0" applyFont="1" applyBorder="1" applyAlignment="1">
      <alignment horizontal="right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176" fontId="12" fillId="0" borderId="38" xfId="0" applyNumberFormat="1" applyFont="1" applyBorder="1" applyAlignment="1">
      <alignment horizontal="right" shrinkToFit="1"/>
    </xf>
    <xf numFmtId="176" fontId="12" fillId="0" borderId="37" xfId="0" applyNumberFormat="1" applyFont="1" applyBorder="1" applyAlignment="1">
      <alignment horizontal="right" shrinkToFit="1"/>
    </xf>
    <xf numFmtId="176" fontId="12" fillId="0" borderId="39" xfId="0" applyNumberFormat="1" applyFont="1" applyBorder="1" applyAlignment="1">
      <alignment horizontal="right" shrinkToFit="1"/>
    </xf>
    <xf numFmtId="176" fontId="12" fillId="0" borderId="1" xfId="0" applyNumberFormat="1" applyFont="1" applyBorder="1" applyAlignment="1">
      <alignment horizontal="right" shrinkToFit="1"/>
    </xf>
    <xf numFmtId="176" fontId="12" fillId="0" borderId="2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3" fillId="3" borderId="53" xfId="0" applyFont="1" applyFill="1" applyBorder="1" applyAlignment="1">
      <alignment horizontal="center" vertical="center" textRotation="255"/>
    </xf>
    <xf numFmtId="0" fontId="3" fillId="3" borderId="54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38" fontId="5" fillId="5" borderId="11" xfId="1" applyFont="1" applyFill="1" applyBorder="1" applyAlignment="1" applyProtection="1">
      <alignment horizontal="right" vertical="center"/>
      <protection locked="0"/>
    </xf>
    <xf numFmtId="38" fontId="5" fillId="5" borderId="12" xfId="1" applyFont="1" applyFill="1" applyBorder="1" applyAlignment="1" applyProtection="1">
      <alignment horizontal="right" vertical="center"/>
      <protection locked="0"/>
    </xf>
    <xf numFmtId="38" fontId="5" fillId="5" borderId="44" xfId="1" applyFont="1" applyFill="1" applyBorder="1" applyAlignment="1" applyProtection="1">
      <alignment horizontal="right" vertical="center"/>
      <protection locked="0"/>
    </xf>
    <xf numFmtId="38" fontId="5" fillId="5" borderId="1" xfId="1" applyFont="1" applyFill="1" applyBorder="1" applyAlignment="1" applyProtection="1">
      <alignment horizontal="right" vertical="center"/>
      <protection locked="0"/>
    </xf>
    <xf numFmtId="38" fontId="5" fillId="5" borderId="2" xfId="1" applyFont="1" applyFill="1" applyBorder="1" applyAlignment="1" applyProtection="1">
      <alignment horizontal="right" vertical="center"/>
      <protection locked="0"/>
    </xf>
    <xf numFmtId="38" fontId="5" fillId="5" borderId="42" xfId="1" applyFont="1" applyFill="1" applyBorder="1" applyAlignment="1" applyProtection="1">
      <alignment horizontal="right" vertical="center"/>
      <protection locked="0"/>
    </xf>
    <xf numFmtId="0" fontId="11" fillId="5" borderId="38" xfId="0" applyFont="1" applyFill="1" applyBorder="1" applyAlignment="1" applyProtection="1">
      <alignment horizontal="center" vertical="center"/>
      <protection locked="0"/>
    </xf>
    <xf numFmtId="0" fontId="11" fillId="5" borderId="37" xfId="0" applyFont="1" applyFill="1" applyBorder="1" applyAlignment="1" applyProtection="1">
      <alignment horizontal="center" vertical="center"/>
      <protection locked="0"/>
    </xf>
    <xf numFmtId="0" fontId="11" fillId="5" borderId="40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42" xfId="0" applyFont="1" applyFill="1" applyBorder="1" applyAlignment="1" applyProtection="1">
      <alignment horizontal="center" vertical="center"/>
      <protection locked="0"/>
    </xf>
    <xf numFmtId="0" fontId="3" fillId="3" borderId="39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38" fontId="5" fillId="5" borderId="38" xfId="1" applyFont="1" applyFill="1" applyBorder="1" applyAlignment="1" applyProtection="1">
      <alignment horizontal="right" vertical="center"/>
      <protection locked="0"/>
    </xf>
    <xf numFmtId="38" fontId="5" fillId="5" borderId="37" xfId="1" applyFont="1" applyFill="1" applyBorder="1" applyAlignment="1" applyProtection="1">
      <alignment horizontal="right" vertical="center"/>
      <protection locked="0"/>
    </xf>
    <xf numFmtId="38" fontId="5" fillId="5" borderId="40" xfId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5" fillId="5" borderId="24" xfId="0" applyNumberFormat="1" applyFont="1" applyFill="1" applyBorder="1" applyAlignment="1" applyProtection="1">
      <alignment horizontal="center" vertical="center"/>
      <protection locked="0"/>
    </xf>
    <xf numFmtId="49" fontId="5" fillId="5" borderId="2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5" fillId="5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62" xfId="0" applyFont="1" applyBorder="1" applyAlignment="1">
      <alignment horizontal="right" vertical="center"/>
    </xf>
    <xf numFmtId="0" fontId="3" fillId="0" borderId="63" xfId="0" applyFont="1" applyBorder="1" applyAlignment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righ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right" vertical="center"/>
    </xf>
    <xf numFmtId="38" fontId="5" fillId="0" borderId="44" xfId="0" applyNumberFormat="1" applyFont="1" applyBorder="1" applyAlignment="1">
      <alignment horizontal="right" vertical="center"/>
    </xf>
    <xf numFmtId="38" fontId="5" fillId="0" borderId="48" xfId="0" applyNumberFormat="1" applyFont="1" applyBorder="1" applyAlignment="1">
      <alignment horizontal="right" vertical="center"/>
    </xf>
    <xf numFmtId="38" fontId="5" fillId="0" borderId="47" xfId="0" applyNumberFormat="1" applyFont="1" applyBorder="1" applyAlignment="1">
      <alignment horizontal="right" vertical="center"/>
    </xf>
    <xf numFmtId="38" fontId="5" fillId="0" borderId="49" xfId="0" applyNumberFormat="1" applyFont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44" xfId="1" applyFont="1" applyFill="1" applyBorder="1" applyAlignment="1">
      <alignment horizontal="right" vertical="center"/>
    </xf>
    <xf numFmtId="38" fontId="5" fillId="0" borderId="48" xfId="1" applyFont="1" applyFill="1" applyBorder="1" applyAlignment="1">
      <alignment horizontal="right" vertical="center"/>
    </xf>
    <xf numFmtId="38" fontId="5" fillId="0" borderId="47" xfId="1" applyFont="1" applyFill="1" applyBorder="1" applyAlignment="1">
      <alignment horizontal="right" vertical="center"/>
    </xf>
    <xf numFmtId="38" fontId="5" fillId="0" borderId="49" xfId="1" applyFont="1" applyFill="1" applyBorder="1" applyAlignment="1">
      <alignment horizontal="right" vertical="center"/>
    </xf>
    <xf numFmtId="176" fontId="12" fillId="0" borderId="11" xfId="0" applyNumberFormat="1" applyFont="1" applyBorder="1" applyAlignment="1">
      <alignment horizontal="right" shrinkToFit="1"/>
    </xf>
    <xf numFmtId="176" fontId="12" fillId="0" borderId="12" xfId="0" applyNumberFormat="1" applyFont="1" applyBorder="1" applyAlignment="1">
      <alignment horizontal="right" shrinkToFit="1"/>
    </xf>
    <xf numFmtId="176" fontId="12" fillId="0" borderId="13" xfId="0" applyNumberFormat="1" applyFont="1" applyBorder="1" applyAlignment="1">
      <alignment horizontal="right" shrinkToFit="1"/>
    </xf>
    <xf numFmtId="177" fontId="5" fillId="0" borderId="11" xfId="1" applyNumberFormat="1" applyFont="1" applyFill="1" applyBorder="1" applyAlignment="1">
      <alignment horizontal="right" vertical="center"/>
    </xf>
    <xf numFmtId="177" fontId="5" fillId="0" borderId="12" xfId="1" applyNumberFormat="1" applyFont="1" applyFill="1" applyBorder="1" applyAlignment="1">
      <alignment horizontal="right" vertical="center"/>
    </xf>
    <xf numFmtId="177" fontId="5" fillId="0" borderId="44" xfId="1" applyNumberFormat="1" applyFont="1" applyFill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5" fillId="0" borderId="2" xfId="1" applyNumberFormat="1" applyFont="1" applyFill="1" applyBorder="1" applyAlignment="1">
      <alignment horizontal="right" vertical="center"/>
    </xf>
    <xf numFmtId="177" fontId="5" fillId="0" borderId="42" xfId="1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42" xfId="0" applyNumberFormat="1" applyFont="1" applyBorder="1" applyAlignment="1">
      <alignment horizontal="right" vertical="center"/>
    </xf>
    <xf numFmtId="38" fontId="5" fillId="0" borderId="38" xfId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/>
    </xf>
    <xf numFmtId="38" fontId="5" fillId="0" borderId="40" xfId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left" vertical="top" wrapText="1" shrinkToFit="1"/>
    </xf>
    <xf numFmtId="0" fontId="12" fillId="0" borderId="2" xfId="0" applyFont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15</xdr:row>
      <xdr:rowOff>95250</xdr:rowOff>
    </xdr:from>
    <xdr:to>
      <xdr:col>54</xdr:col>
      <xdr:colOff>28575</xdr:colOff>
      <xdr:row>17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7EA6DC0C-4C76-48C6-876D-6FC93E517DA8}"/>
            </a:ext>
          </a:extLst>
        </xdr:cNvPr>
        <xdr:cNvSpPr>
          <a:spLocks noChangeArrowheads="1"/>
        </xdr:cNvSpPr>
      </xdr:nvSpPr>
      <xdr:spPr bwMode="auto">
        <a:xfrm>
          <a:off x="10410825" y="18669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22412</xdr:rowOff>
    </xdr:from>
    <xdr:to>
      <xdr:col>32</xdr:col>
      <xdr:colOff>100853</xdr:colOff>
      <xdr:row>3</xdr:row>
      <xdr:rowOff>145676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2EDCF40-B21F-4433-B601-917A7EA4DEBC}"/>
            </a:ext>
          </a:extLst>
        </xdr:cNvPr>
        <xdr:cNvSpPr txBox="1"/>
      </xdr:nvSpPr>
      <xdr:spPr>
        <a:xfrm>
          <a:off x="67235" y="190500"/>
          <a:ext cx="6353736" cy="459441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 kern="1200">
              <a:solidFill>
                <a:srgbClr val="FF0000"/>
              </a:solidFill>
            </a:rPr>
            <a:t>1.</a:t>
          </a:r>
          <a:r>
            <a:rPr kumimoji="1" lang="en-US" altLang="ja-JP" sz="2400" b="1" kern="1200" baseline="0">
              <a:solidFill>
                <a:srgbClr val="FF0000"/>
              </a:solidFill>
            </a:rPr>
            <a:t> </a:t>
          </a:r>
          <a:r>
            <a:rPr kumimoji="1" lang="en-US" altLang="ja-JP" sz="2400" b="1" kern="1200">
              <a:solidFill>
                <a:srgbClr val="FF0000"/>
              </a:solidFill>
            </a:rPr>
            <a:t>1</a:t>
          </a:r>
          <a:r>
            <a:rPr kumimoji="1" lang="ja-JP" altLang="en-US" sz="2400" b="1" kern="1200">
              <a:solidFill>
                <a:srgbClr val="FF0000"/>
              </a:solidFill>
            </a:rPr>
            <a:t>回目で</a:t>
          </a:r>
          <a:r>
            <a:rPr kumimoji="1" lang="en-US" altLang="ja-JP" sz="2400" b="1" kern="1200">
              <a:solidFill>
                <a:srgbClr val="FF0000"/>
              </a:solidFill>
            </a:rPr>
            <a:t>100%</a:t>
          </a:r>
          <a:r>
            <a:rPr kumimoji="1" lang="ja-JP" altLang="en-US" sz="2400" b="1" kern="1200">
              <a:solidFill>
                <a:srgbClr val="FF0000"/>
              </a:solidFill>
            </a:rPr>
            <a:t>出来高請求する場合の例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15</xdr:row>
      <xdr:rowOff>95250</xdr:rowOff>
    </xdr:from>
    <xdr:to>
      <xdr:col>54</xdr:col>
      <xdr:colOff>28575</xdr:colOff>
      <xdr:row>17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CDA7E9DD-7681-4AD7-AA20-D2B9FFADE85C}"/>
            </a:ext>
          </a:extLst>
        </xdr:cNvPr>
        <xdr:cNvSpPr>
          <a:spLocks noChangeArrowheads="1"/>
        </xdr:cNvSpPr>
      </xdr:nvSpPr>
      <xdr:spPr bwMode="auto">
        <a:xfrm>
          <a:off x="10410825" y="18669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0</xdr:rowOff>
    </xdr:from>
    <xdr:to>
      <xdr:col>20</xdr:col>
      <xdr:colOff>78441</xdr:colOff>
      <xdr:row>6</xdr:row>
      <xdr:rowOff>22412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1E3B8FB-4A04-411E-834D-5A70CF5144AB}"/>
            </a:ext>
          </a:extLst>
        </xdr:cNvPr>
        <xdr:cNvSpPr txBox="1"/>
      </xdr:nvSpPr>
      <xdr:spPr>
        <a:xfrm>
          <a:off x="67235" y="168088"/>
          <a:ext cx="3910853" cy="862853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 kern="1200">
              <a:solidFill>
                <a:srgbClr val="FF0000"/>
              </a:solidFill>
            </a:rPr>
            <a:t>2.</a:t>
          </a:r>
          <a:r>
            <a:rPr kumimoji="1" lang="en-US" altLang="ja-JP" sz="2400" b="1" kern="1200" baseline="0">
              <a:solidFill>
                <a:srgbClr val="FF0000"/>
              </a:solidFill>
            </a:rPr>
            <a:t> </a:t>
          </a:r>
          <a:r>
            <a:rPr kumimoji="1" lang="ja-JP" altLang="en-US" sz="2400" b="1" kern="1200">
              <a:solidFill>
                <a:srgbClr val="FF0000"/>
              </a:solidFill>
            </a:rPr>
            <a:t>出来高請求の例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15</xdr:row>
      <xdr:rowOff>95250</xdr:rowOff>
    </xdr:from>
    <xdr:to>
      <xdr:col>54</xdr:col>
      <xdr:colOff>28575</xdr:colOff>
      <xdr:row>17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78074D2-05AA-4579-ADC9-A52923A5D9C0}"/>
            </a:ext>
          </a:extLst>
        </xdr:cNvPr>
        <xdr:cNvSpPr>
          <a:spLocks noChangeArrowheads="1"/>
        </xdr:cNvSpPr>
      </xdr:nvSpPr>
      <xdr:spPr bwMode="auto">
        <a:xfrm>
          <a:off x="10410825" y="18669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22412</xdr:rowOff>
    </xdr:from>
    <xdr:to>
      <xdr:col>31</xdr:col>
      <xdr:colOff>33617</xdr:colOff>
      <xdr:row>6</xdr:row>
      <xdr:rowOff>22412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22768A-2B6B-43EE-B8F1-1108F001FB50}"/>
            </a:ext>
          </a:extLst>
        </xdr:cNvPr>
        <xdr:cNvSpPr txBox="1"/>
      </xdr:nvSpPr>
      <xdr:spPr>
        <a:xfrm>
          <a:off x="67235" y="190500"/>
          <a:ext cx="6084794" cy="840441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 kern="1200">
              <a:solidFill>
                <a:srgbClr val="FF0000"/>
              </a:solidFill>
            </a:rPr>
            <a:t>3. </a:t>
          </a:r>
          <a:r>
            <a:rPr kumimoji="1" lang="ja-JP" altLang="en-US" sz="2400" b="1" kern="1200">
              <a:solidFill>
                <a:srgbClr val="FF0000"/>
              </a:solidFill>
            </a:rPr>
            <a:t>出来高請求の最終精算時の例①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15</xdr:row>
      <xdr:rowOff>95250</xdr:rowOff>
    </xdr:from>
    <xdr:to>
      <xdr:col>54</xdr:col>
      <xdr:colOff>28575</xdr:colOff>
      <xdr:row>17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9AA761E2-BA01-42A0-B953-35F8C075CB08}"/>
            </a:ext>
          </a:extLst>
        </xdr:cNvPr>
        <xdr:cNvSpPr>
          <a:spLocks noChangeArrowheads="1"/>
        </xdr:cNvSpPr>
      </xdr:nvSpPr>
      <xdr:spPr bwMode="auto">
        <a:xfrm>
          <a:off x="10410825" y="18669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0</xdr:colOff>
      <xdr:row>1</xdr:row>
      <xdr:rowOff>44824</xdr:rowOff>
    </xdr:from>
    <xdr:to>
      <xdr:col>30</xdr:col>
      <xdr:colOff>67235</xdr:colOff>
      <xdr:row>4</xdr:row>
      <xdr:rowOff>44823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AFE285-734F-47DB-AE41-DE9B622A3A51}"/>
            </a:ext>
          </a:extLst>
        </xdr:cNvPr>
        <xdr:cNvSpPr txBox="1"/>
      </xdr:nvSpPr>
      <xdr:spPr>
        <a:xfrm>
          <a:off x="67235" y="212912"/>
          <a:ext cx="5916706" cy="504264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400" b="1" kern="1200">
              <a:solidFill>
                <a:srgbClr val="FF0000"/>
              </a:solidFill>
            </a:rPr>
            <a:t>4. </a:t>
          </a:r>
          <a:r>
            <a:rPr kumimoji="1" lang="ja-JP" altLang="en-US" sz="2400" b="1" kern="1200">
              <a:solidFill>
                <a:srgbClr val="FF0000"/>
              </a:solidFill>
            </a:rPr>
            <a:t>出来高請求の最終精算時の例②</a:t>
          </a:r>
        </a:p>
      </xdr:txBody>
    </xdr:sp>
    <xdr:clientData/>
  </xdr:twoCellAnchor>
  <xdr:twoCellAnchor>
    <xdr:from>
      <xdr:col>2</xdr:col>
      <xdr:colOff>145675</xdr:colOff>
      <xdr:row>4</xdr:row>
      <xdr:rowOff>33618</xdr:rowOff>
    </xdr:from>
    <xdr:to>
      <xdr:col>35</xdr:col>
      <xdr:colOff>123264</xdr:colOff>
      <xdr:row>6</xdr:row>
      <xdr:rowOff>44825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614F7A7-954E-29DE-BE35-2244BAD470DF}"/>
            </a:ext>
          </a:extLst>
        </xdr:cNvPr>
        <xdr:cNvSpPr txBox="1"/>
      </xdr:nvSpPr>
      <xdr:spPr>
        <a:xfrm>
          <a:off x="414616" y="705971"/>
          <a:ext cx="6633883" cy="347383"/>
        </a:xfrm>
        <a:prstGeom prst="rect">
          <a:avLst/>
        </a:prstGeom>
        <a:noFill/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0" kern="1200">
              <a:solidFill>
                <a:sysClr val="windowText" lastClr="000000"/>
              </a:solidFill>
            </a:rPr>
            <a:t>(</a:t>
          </a:r>
          <a:r>
            <a:rPr kumimoji="1" lang="ja-JP" altLang="en-US" sz="1800" b="0" kern="1200">
              <a:solidFill>
                <a:sysClr val="windowText" lastClr="000000"/>
              </a:solidFill>
            </a:rPr>
            <a:t>特定建設業許可及び資本金</a:t>
          </a:r>
          <a:r>
            <a:rPr kumimoji="1" lang="en-US" altLang="ja-JP" sz="1800" b="0" kern="1200">
              <a:solidFill>
                <a:sysClr val="windowText" lastClr="000000"/>
              </a:solidFill>
            </a:rPr>
            <a:t>4,000</a:t>
          </a:r>
          <a:r>
            <a:rPr kumimoji="1" lang="ja-JP" altLang="en-US" sz="1800" b="0" kern="1200">
              <a:solidFill>
                <a:sysClr val="windowText" lastClr="000000"/>
              </a:solidFill>
            </a:rPr>
            <a:t>万円以上の取引業者の場合</a:t>
          </a:r>
          <a:r>
            <a:rPr kumimoji="1" lang="en-US" altLang="ja-JP" sz="1800" b="0" kern="1200">
              <a:solidFill>
                <a:sysClr val="windowText" lastClr="000000"/>
              </a:solidFill>
            </a:rPr>
            <a:t>)</a:t>
          </a:r>
          <a:endParaRPr kumimoji="1" lang="ja-JP" altLang="en-US" sz="2000" b="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17</xdr:row>
      <xdr:rowOff>145675</xdr:rowOff>
    </xdr:from>
    <xdr:to>
      <xdr:col>2</xdr:col>
      <xdr:colOff>118285</xdr:colOff>
      <xdr:row>39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7E32474-5792-9689-2276-74EB35C99882}"/>
            </a:ext>
          </a:extLst>
        </xdr:cNvPr>
        <xdr:cNvSpPr txBox="1"/>
      </xdr:nvSpPr>
      <xdr:spPr>
        <a:xfrm>
          <a:off x="33618" y="3821204"/>
          <a:ext cx="353608" cy="2140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業者控</a:t>
          </a:r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(1/4)</a:t>
          </a:r>
          <a:endParaRPr kumimoji="1" lang="ja-JP" altLang="en-US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8</xdr:row>
      <xdr:rowOff>95250</xdr:rowOff>
    </xdr:from>
    <xdr:to>
      <xdr:col>54</xdr:col>
      <xdr:colOff>28575</xdr:colOff>
      <xdr:row>10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84123AA6-5593-44DA-B7FA-44A25EEFDD83}"/>
            </a:ext>
          </a:extLst>
        </xdr:cNvPr>
        <xdr:cNvSpPr>
          <a:spLocks noChangeArrowheads="1"/>
        </xdr:cNvSpPr>
      </xdr:nvSpPr>
      <xdr:spPr bwMode="auto">
        <a:xfrm>
          <a:off x="10410825" y="17526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33618</xdr:colOff>
      <xdr:row>30</xdr:row>
      <xdr:rowOff>52917</xdr:rowOff>
    </xdr:from>
    <xdr:to>
      <xdr:col>2</xdr:col>
      <xdr:colOff>118285</xdr:colOff>
      <xdr:row>38</xdr:row>
      <xdr:rowOff>52916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731E2-750B-4E7D-B271-FE720FE9D269}"/>
            </a:ext>
          </a:extLst>
        </xdr:cNvPr>
        <xdr:cNvSpPr txBox="1"/>
      </xdr:nvSpPr>
      <xdr:spPr>
        <a:xfrm>
          <a:off x="33618" y="5891182"/>
          <a:ext cx="353608" cy="12550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作業所控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(2/4)</a:t>
          </a:r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8</xdr:row>
      <xdr:rowOff>95250</xdr:rowOff>
    </xdr:from>
    <xdr:to>
      <xdr:col>54</xdr:col>
      <xdr:colOff>28575</xdr:colOff>
      <xdr:row>10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28CE7DC-580F-4F6A-8CD4-EB0C4AE83236}"/>
            </a:ext>
          </a:extLst>
        </xdr:cNvPr>
        <xdr:cNvSpPr>
          <a:spLocks noChangeArrowheads="1"/>
        </xdr:cNvSpPr>
      </xdr:nvSpPr>
      <xdr:spPr bwMode="auto">
        <a:xfrm>
          <a:off x="10410825" y="17526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33618</xdr:colOff>
      <xdr:row>30</xdr:row>
      <xdr:rowOff>52917</xdr:rowOff>
    </xdr:from>
    <xdr:to>
      <xdr:col>2</xdr:col>
      <xdr:colOff>118285</xdr:colOff>
      <xdr:row>38</xdr:row>
      <xdr:rowOff>52916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B39947-108C-4A8A-91AA-97BB425E2DB7}"/>
            </a:ext>
          </a:extLst>
        </xdr:cNvPr>
        <xdr:cNvSpPr txBox="1"/>
      </xdr:nvSpPr>
      <xdr:spPr>
        <a:xfrm>
          <a:off x="33618" y="5939367"/>
          <a:ext cx="351367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支店保管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(3/4)</a:t>
          </a:r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142875</xdr:colOff>
      <xdr:row>8</xdr:row>
      <xdr:rowOff>95250</xdr:rowOff>
    </xdr:from>
    <xdr:to>
      <xdr:col>54</xdr:col>
      <xdr:colOff>28575</xdr:colOff>
      <xdr:row>10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A06EA82-50D9-472F-A17F-5FD85AE828BC}"/>
            </a:ext>
          </a:extLst>
        </xdr:cNvPr>
        <xdr:cNvSpPr>
          <a:spLocks noChangeArrowheads="1"/>
        </xdr:cNvSpPr>
      </xdr:nvSpPr>
      <xdr:spPr bwMode="auto">
        <a:xfrm>
          <a:off x="10410825" y="1752600"/>
          <a:ext cx="285750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33618</xdr:colOff>
      <xdr:row>30</xdr:row>
      <xdr:rowOff>52917</xdr:rowOff>
    </xdr:from>
    <xdr:to>
      <xdr:col>2</xdr:col>
      <xdr:colOff>118285</xdr:colOff>
      <xdr:row>38</xdr:row>
      <xdr:rowOff>52916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C5E3B4-4787-4929-8D94-5A01E18D5198}"/>
            </a:ext>
          </a:extLst>
        </xdr:cNvPr>
        <xdr:cNvSpPr txBox="1"/>
      </xdr:nvSpPr>
      <xdr:spPr>
        <a:xfrm>
          <a:off x="33618" y="5939367"/>
          <a:ext cx="351367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本社保管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(4/4)</a:t>
          </a:r>
          <a:endParaRPr kumimoji="1" lang="ja-JP" altLang="en-US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6F299-FD80-45EA-82F3-2A501FB6D788}">
  <dimension ref="A5:BF40"/>
  <sheetViews>
    <sheetView showGridLines="0" view="pageBreakPreview" zoomScale="85" zoomScaleNormal="85" zoomScaleSheetLayoutView="85" workbookViewId="0">
      <selection activeCell="M6" sqref="M6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5" spans="2:55" ht="14.25">
      <c r="C5" s="24" t="s">
        <v>92</v>
      </c>
    </row>
    <row r="6" spans="2:55" ht="14.25">
      <c r="C6" s="34" t="s">
        <v>93</v>
      </c>
    </row>
    <row r="8" spans="2:55" ht="22.5" customHeight="1">
      <c r="AS8" s="37"/>
      <c r="AT8" s="172">
        <v>2024</v>
      </c>
      <c r="AU8" s="172"/>
      <c r="AV8" s="172"/>
      <c r="AW8" s="38" t="s">
        <v>100</v>
      </c>
      <c r="AX8" s="172">
        <v>12</v>
      </c>
      <c r="AY8" s="172"/>
      <c r="AZ8" s="38" t="s">
        <v>99</v>
      </c>
      <c r="BA8" s="172">
        <v>25</v>
      </c>
      <c r="BB8" s="172"/>
      <c r="BC8" s="38" t="s">
        <v>98</v>
      </c>
    </row>
    <row r="9" spans="2:55" ht="24" customHeight="1">
      <c r="B9" s="2" t="s">
        <v>26</v>
      </c>
      <c r="O9" s="52"/>
      <c r="P9" s="52"/>
      <c r="Q9" s="52"/>
      <c r="W9" s="173" t="s">
        <v>27</v>
      </c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S9" s="180" t="s">
        <v>28</v>
      </c>
      <c r="AT9" s="181"/>
      <c r="AU9" s="181"/>
      <c r="AV9" s="181"/>
      <c r="AW9" s="182"/>
      <c r="AX9" s="183">
        <v>9999999</v>
      </c>
      <c r="AY9" s="177"/>
      <c r="AZ9" s="177"/>
      <c r="BA9" s="177"/>
      <c r="BB9" s="177"/>
      <c r="BC9" s="178"/>
    </row>
    <row r="10" spans="2:55" ht="24" customHeight="1">
      <c r="B10" s="2"/>
      <c r="C10" s="1" t="s">
        <v>25</v>
      </c>
      <c r="O10" s="52"/>
      <c r="P10" s="52"/>
      <c r="Q10" s="52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4"/>
      <c r="AI10" s="14"/>
      <c r="AK10" s="174" t="s">
        <v>41</v>
      </c>
      <c r="AL10" s="175"/>
      <c r="AM10" s="175"/>
      <c r="AN10" s="175"/>
      <c r="AO10" s="176"/>
      <c r="AP10" s="177" t="s">
        <v>81</v>
      </c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8"/>
    </row>
    <row r="11" spans="2:55" s="4" customFormat="1" ht="6" customHeight="1" thickBot="1"/>
    <row r="12" spans="2:55" s="4" customFormat="1" ht="15.95" customHeight="1">
      <c r="B12" s="120" t="s">
        <v>0</v>
      </c>
      <c r="C12" s="122"/>
      <c r="D12" s="122"/>
      <c r="E12" s="122"/>
      <c r="F12" s="121"/>
      <c r="G12" s="122"/>
      <c r="H12" s="122"/>
      <c r="I12" s="122"/>
      <c r="J12" s="122"/>
      <c r="K12" s="165"/>
      <c r="L12" s="121" t="s">
        <v>7</v>
      </c>
      <c r="M12" s="122"/>
      <c r="N12" s="122"/>
      <c r="O12" s="122"/>
      <c r="P12" s="166">
        <v>99980999</v>
      </c>
      <c r="Q12" s="167"/>
      <c r="R12" s="167"/>
      <c r="S12" s="167"/>
      <c r="T12" s="167"/>
      <c r="U12" s="168"/>
      <c r="V12" s="1"/>
      <c r="W12" s="120" t="s">
        <v>14</v>
      </c>
      <c r="X12" s="122"/>
      <c r="Y12" s="122"/>
      <c r="Z12" s="122"/>
      <c r="AA12" s="165"/>
      <c r="AB12" s="184">
        <f>IF(AB23=0,"",AB23)</f>
        <v>4000000</v>
      </c>
      <c r="AC12" s="185"/>
      <c r="AD12" s="185"/>
      <c r="AE12" s="185"/>
      <c r="AF12" s="185"/>
      <c r="AG12" s="185"/>
      <c r="AH12" s="185"/>
      <c r="AI12" s="185"/>
      <c r="AJ12" s="186"/>
      <c r="AK12" s="1"/>
      <c r="AL12" s="1" t="s">
        <v>29</v>
      </c>
      <c r="AM12" s="1"/>
      <c r="AN12" s="1"/>
      <c r="AO12" s="1"/>
      <c r="AP12" s="135" t="s">
        <v>79</v>
      </c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"/>
      <c r="BB12" s="1"/>
      <c r="BC12" s="1"/>
    </row>
    <row r="13" spans="2:55" s="4" customFormat="1" ht="15.95" customHeight="1">
      <c r="B13" s="40"/>
      <c r="C13" s="82"/>
      <c r="D13" s="82"/>
      <c r="E13" s="82"/>
      <c r="F13" s="81"/>
      <c r="G13" s="82"/>
      <c r="H13" s="82"/>
      <c r="I13" s="82"/>
      <c r="J13" s="82"/>
      <c r="K13" s="150"/>
      <c r="L13" s="81"/>
      <c r="M13" s="82"/>
      <c r="N13" s="82"/>
      <c r="O13" s="82"/>
      <c r="P13" s="169"/>
      <c r="Q13" s="170"/>
      <c r="R13" s="170"/>
      <c r="S13" s="170"/>
      <c r="T13" s="170"/>
      <c r="U13" s="171"/>
      <c r="V13" s="1"/>
      <c r="W13" s="40" t="s">
        <v>12</v>
      </c>
      <c r="X13" s="82"/>
      <c r="Y13" s="82"/>
      <c r="Z13" s="82"/>
      <c r="AA13" s="150"/>
      <c r="AB13" s="187"/>
      <c r="AC13" s="188"/>
      <c r="AD13" s="188"/>
      <c r="AE13" s="188"/>
      <c r="AF13" s="188"/>
      <c r="AG13" s="188"/>
      <c r="AH13" s="188"/>
      <c r="AI13" s="188"/>
      <c r="AJ13" s="189"/>
      <c r="AK13" s="1"/>
      <c r="AL13" s="1" t="s">
        <v>15</v>
      </c>
      <c r="AM13" s="1"/>
      <c r="AN13" s="1"/>
      <c r="AO13" s="1"/>
      <c r="AP13" s="135" t="s">
        <v>80</v>
      </c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"/>
      <c r="BB13" s="1"/>
      <c r="BC13" s="1"/>
    </row>
    <row r="14" spans="2:55" s="4" customFormat="1" ht="15.95" customHeight="1">
      <c r="B14" s="39" t="s">
        <v>1</v>
      </c>
      <c r="C14" s="96"/>
      <c r="D14" s="96"/>
      <c r="E14" s="96"/>
      <c r="F14" s="142">
        <v>99988801</v>
      </c>
      <c r="G14" s="143"/>
      <c r="H14" s="143"/>
      <c r="I14" s="143"/>
      <c r="J14" s="143"/>
      <c r="K14" s="143"/>
      <c r="L14" s="143"/>
      <c r="M14" s="143"/>
      <c r="N14" s="143"/>
      <c r="O14" s="144"/>
      <c r="P14" s="157" t="s">
        <v>95</v>
      </c>
      <c r="Q14" s="158"/>
      <c r="R14" s="161">
        <v>1</v>
      </c>
      <c r="S14" s="158" t="s">
        <v>96</v>
      </c>
      <c r="T14" s="158"/>
      <c r="U14" s="163"/>
      <c r="V14" s="1"/>
      <c r="W14" s="148" t="s">
        <v>87</v>
      </c>
      <c r="X14" s="96"/>
      <c r="Y14" s="96"/>
      <c r="Z14" s="96"/>
      <c r="AA14" s="149"/>
      <c r="AB14" s="151">
        <v>400000</v>
      </c>
      <c r="AC14" s="152"/>
      <c r="AD14" s="152"/>
      <c r="AE14" s="152"/>
      <c r="AF14" s="152"/>
      <c r="AG14" s="152"/>
      <c r="AH14" s="152"/>
      <c r="AI14" s="152"/>
      <c r="AJ14" s="153"/>
      <c r="AK14" s="1"/>
      <c r="AL14" s="1"/>
      <c r="AM14" s="1"/>
      <c r="AN14" s="1"/>
      <c r="AO14" s="1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"/>
      <c r="BB14" s="1"/>
      <c r="BC14" s="1"/>
    </row>
    <row r="15" spans="2:55" s="4" customFormat="1" ht="15.95" customHeight="1">
      <c r="B15" s="60"/>
      <c r="C15" s="52"/>
      <c r="D15" s="52"/>
      <c r="E15" s="52"/>
      <c r="F15" s="145"/>
      <c r="G15" s="146"/>
      <c r="H15" s="146"/>
      <c r="I15" s="146"/>
      <c r="J15" s="146"/>
      <c r="K15" s="146"/>
      <c r="L15" s="146"/>
      <c r="M15" s="146"/>
      <c r="N15" s="146"/>
      <c r="O15" s="147"/>
      <c r="P15" s="159"/>
      <c r="Q15" s="160"/>
      <c r="R15" s="162"/>
      <c r="S15" s="160"/>
      <c r="T15" s="160"/>
      <c r="U15" s="164"/>
      <c r="V15" s="1"/>
      <c r="W15" s="40"/>
      <c r="X15" s="82"/>
      <c r="Y15" s="82"/>
      <c r="Z15" s="82"/>
      <c r="AA15" s="150"/>
      <c r="AB15" s="154"/>
      <c r="AC15" s="155"/>
      <c r="AD15" s="155"/>
      <c r="AE15" s="155"/>
      <c r="AF15" s="155"/>
      <c r="AG15" s="155"/>
      <c r="AH15" s="155"/>
      <c r="AI15" s="155"/>
      <c r="AJ15" s="156"/>
      <c r="AK15" s="1"/>
      <c r="AL15" s="1" t="s">
        <v>16</v>
      </c>
      <c r="AM15" s="1"/>
      <c r="AN15" s="1"/>
      <c r="AO15" s="1"/>
      <c r="AP15" s="135" t="s">
        <v>82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52" t="s">
        <v>24</v>
      </c>
      <c r="BB15" s="52"/>
      <c r="BC15" s="52"/>
    </row>
    <row r="16" spans="2:55" s="4" customFormat="1" ht="15.95" customHeight="1">
      <c r="B16" s="39" t="s">
        <v>5</v>
      </c>
      <c r="C16" s="96"/>
      <c r="D16" s="96"/>
      <c r="E16" s="96"/>
      <c r="F16" s="136" t="s">
        <v>85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  <c r="V16" s="1"/>
      <c r="W16" s="60" t="s">
        <v>13</v>
      </c>
      <c r="X16" s="52"/>
      <c r="Y16" s="52"/>
      <c r="Z16" s="52"/>
      <c r="AA16" s="53"/>
      <c r="AB16" s="62">
        <f>IF(AB12="","",SUM(AB12:AJ15))</f>
        <v>4400000</v>
      </c>
      <c r="AC16" s="63"/>
      <c r="AD16" s="63"/>
      <c r="AE16" s="63"/>
      <c r="AF16" s="63"/>
      <c r="AG16" s="63"/>
      <c r="AH16" s="63"/>
      <c r="AI16" s="63"/>
      <c r="AJ16" s="64"/>
      <c r="AK16" s="1"/>
      <c r="AL16" s="1" t="s">
        <v>17</v>
      </c>
      <c r="AM16" s="1"/>
      <c r="AN16" s="1"/>
      <c r="AO16" s="1"/>
      <c r="AP16" s="135" t="s">
        <v>83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"/>
      <c r="BB16" s="1"/>
      <c r="BC16" s="1"/>
    </row>
    <row r="17" spans="1:55" s="4" customFormat="1" ht="15.95" customHeight="1" thickBot="1">
      <c r="B17" s="61"/>
      <c r="C17" s="69"/>
      <c r="D17" s="69"/>
      <c r="E17" s="69"/>
      <c r="F17" s="139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"/>
      <c r="W17" s="61"/>
      <c r="X17" s="69"/>
      <c r="Y17" s="69"/>
      <c r="Z17" s="69"/>
      <c r="AA17" s="70"/>
      <c r="AB17" s="65"/>
      <c r="AC17" s="66"/>
      <c r="AD17" s="66"/>
      <c r="AE17" s="66"/>
      <c r="AF17" s="66"/>
      <c r="AG17" s="66"/>
      <c r="AH17" s="66"/>
      <c r="AI17" s="66"/>
      <c r="AJ17" s="67"/>
      <c r="AK17" s="1"/>
      <c r="AL17" s="1" t="s">
        <v>18</v>
      </c>
      <c r="AM17" s="1"/>
      <c r="AN17" s="1"/>
      <c r="AO17" s="1"/>
      <c r="AP17" s="135" t="s">
        <v>84</v>
      </c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"/>
      <c r="BB17" s="1"/>
      <c r="BC17" s="1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4" customFormat="1" ht="18" customHeight="1">
      <c r="B19" s="111" t="s">
        <v>30</v>
      </c>
      <c r="C19" s="113" t="s">
        <v>2</v>
      </c>
      <c r="D19" s="113"/>
      <c r="E19" s="113"/>
      <c r="F19" s="113"/>
      <c r="G19" s="113"/>
      <c r="H19" s="113"/>
      <c r="I19" s="114">
        <f>IF(I21=0,"",SUM(I21:Q24))</f>
        <v>4400000</v>
      </c>
      <c r="J19" s="115"/>
      <c r="K19" s="115"/>
      <c r="L19" s="115"/>
      <c r="M19" s="115"/>
      <c r="N19" s="115"/>
      <c r="O19" s="115"/>
      <c r="P19" s="115"/>
      <c r="Q19" s="116"/>
      <c r="R19" s="1"/>
      <c r="S19" s="120" t="s">
        <v>31</v>
      </c>
      <c r="T19" s="121" t="s">
        <v>9</v>
      </c>
      <c r="U19" s="122"/>
      <c r="V19" s="122"/>
      <c r="W19" s="122"/>
      <c r="X19" s="122"/>
      <c r="Y19" s="123">
        <f>IF(I21="","",AB19/I21)</f>
        <v>1</v>
      </c>
      <c r="Z19" s="124"/>
      <c r="AA19" s="125"/>
      <c r="AB19" s="129">
        <v>4000000</v>
      </c>
      <c r="AC19" s="130"/>
      <c r="AD19" s="130"/>
      <c r="AE19" s="130"/>
      <c r="AF19" s="130"/>
      <c r="AG19" s="130"/>
      <c r="AH19" s="130"/>
      <c r="AI19" s="130"/>
      <c r="AJ19" s="131"/>
      <c r="AK19" s="1"/>
      <c r="AL19" s="120" t="s">
        <v>32</v>
      </c>
      <c r="AM19" s="121" t="s">
        <v>21</v>
      </c>
      <c r="AN19" s="122"/>
      <c r="AO19" s="122"/>
      <c r="AP19" s="122"/>
      <c r="AQ19" s="122"/>
      <c r="AR19" s="71">
        <f>IF(I21="","",AU19/I21)</f>
        <v>0</v>
      </c>
      <c r="AS19" s="72"/>
      <c r="AT19" s="72"/>
      <c r="AU19" s="75">
        <v>0</v>
      </c>
      <c r="AV19" s="76"/>
      <c r="AW19" s="76"/>
      <c r="AX19" s="76"/>
      <c r="AY19" s="76"/>
      <c r="AZ19" s="76"/>
      <c r="BA19" s="76"/>
      <c r="BB19" s="76"/>
      <c r="BC19" s="77"/>
    </row>
    <row r="20" spans="1:55" s="4" customFormat="1" ht="18" customHeight="1">
      <c r="B20" s="112"/>
      <c r="C20" s="88"/>
      <c r="D20" s="88"/>
      <c r="E20" s="88"/>
      <c r="F20" s="88"/>
      <c r="G20" s="88"/>
      <c r="H20" s="88"/>
      <c r="I20" s="117"/>
      <c r="J20" s="118"/>
      <c r="K20" s="118"/>
      <c r="L20" s="118"/>
      <c r="M20" s="118"/>
      <c r="N20" s="118"/>
      <c r="O20" s="118"/>
      <c r="P20" s="118"/>
      <c r="Q20" s="119"/>
      <c r="R20" s="1"/>
      <c r="S20" s="40"/>
      <c r="T20" s="81" t="s">
        <v>10</v>
      </c>
      <c r="U20" s="82"/>
      <c r="V20" s="82"/>
      <c r="W20" s="82"/>
      <c r="X20" s="82"/>
      <c r="Y20" s="126"/>
      <c r="Z20" s="127"/>
      <c r="AA20" s="128"/>
      <c r="AB20" s="132"/>
      <c r="AC20" s="133"/>
      <c r="AD20" s="133"/>
      <c r="AE20" s="133"/>
      <c r="AF20" s="133"/>
      <c r="AG20" s="133"/>
      <c r="AH20" s="133"/>
      <c r="AI20" s="133"/>
      <c r="AJ20" s="134"/>
      <c r="AK20" s="1"/>
      <c r="AL20" s="40"/>
      <c r="AM20" s="81" t="s">
        <v>22</v>
      </c>
      <c r="AN20" s="82"/>
      <c r="AO20" s="82"/>
      <c r="AP20" s="82"/>
      <c r="AQ20" s="82"/>
      <c r="AR20" s="73"/>
      <c r="AS20" s="74"/>
      <c r="AT20" s="74"/>
      <c r="AU20" s="78"/>
      <c r="AV20" s="79"/>
      <c r="AW20" s="79"/>
      <c r="AX20" s="79"/>
      <c r="AY20" s="79"/>
      <c r="AZ20" s="79"/>
      <c r="BA20" s="79"/>
      <c r="BB20" s="79"/>
      <c r="BC20" s="80"/>
    </row>
    <row r="21" spans="1:55" s="4" customFormat="1" ht="18" customHeight="1">
      <c r="B21" s="86" t="s">
        <v>3</v>
      </c>
      <c r="C21" s="88" t="s">
        <v>4</v>
      </c>
      <c r="D21" s="88" t="s">
        <v>6</v>
      </c>
      <c r="E21" s="88"/>
      <c r="F21" s="88"/>
      <c r="G21" s="88"/>
      <c r="H21" s="88"/>
      <c r="I21" s="89">
        <v>4000000</v>
      </c>
      <c r="J21" s="90"/>
      <c r="K21" s="90"/>
      <c r="L21" s="90"/>
      <c r="M21" s="90"/>
      <c r="N21" s="90"/>
      <c r="O21" s="90"/>
      <c r="P21" s="90"/>
      <c r="Q21" s="91"/>
      <c r="R21" s="1"/>
      <c r="S21" s="39" t="s">
        <v>33</v>
      </c>
      <c r="T21" s="95" t="s">
        <v>9</v>
      </c>
      <c r="U21" s="96"/>
      <c r="V21" s="96"/>
      <c r="W21" s="96"/>
      <c r="X21" s="96"/>
      <c r="Y21" s="105"/>
      <c r="Z21" s="105"/>
      <c r="AA21" s="105"/>
      <c r="AB21" s="107">
        <v>0</v>
      </c>
      <c r="AC21" s="107"/>
      <c r="AD21" s="107"/>
      <c r="AE21" s="107"/>
      <c r="AF21" s="107"/>
      <c r="AG21" s="107"/>
      <c r="AH21" s="107"/>
      <c r="AI21" s="107"/>
      <c r="AJ21" s="108"/>
      <c r="AK21" s="1"/>
      <c r="AL21" s="39" t="s">
        <v>34</v>
      </c>
      <c r="AM21" s="41" t="s">
        <v>20</v>
      </c>
      <c r="AN21" s="42"/>
      <c r="AO21" s="42"/>
      <c r="AP21" s="42"/>
      <c r="AQ21" s="42"/>
      <c r="AR21" s="42"/>
      <c r="AS21" s="42"/>
      <c r="AT21" s="43"/>
      <c r="AU21" s="44">
        <f>IF(AU19="","",AU19*0.1)</f>
        <v>0</v>
      </c>
      <c r="AV21" s="45"/>
      <c r="AW21" s="45"/>
      <c r="AX21" s="45"/>
      <c r="AY21" s="45"/>
      <c r="AZ21" s="45"/>
      <c r="BA21" s="45"/>
      <c r="BB21" s="45"/>
      <c r="BC21" s="46"/>
    </row>
    <row r="22" spans="1:55" s="4" customFormat="1" ht="18" customHeight="1">
      <c r="B22" s="86"/>
      <c r="C22" s="88"/>
      <c r="D22" s="88"/>
      <c r="E22" s="88"/>
      <c r="F22" s="88"/>
      <c r="G22" s="88"/>
      <c r="H22" s="88"/>
      <c r="I22" s="92"/>
      <c r="J22" s="93"/>
      <c r="K22" s="93"/>
      <c r="L22" s="93"/>
      <c r="M22" s="93"/>
      <c r="N22" s="93"/>
      <c r="O22" s="93"/>
      <c r="P22" s="93"/>
      <c r="Q22" s="94"/>
      <c r="R22" s="1"/>
      <c r="S22" s="40"/>
      <c r="T22" s="81" t="s">
        <v>8</v>
      </c>
      <c r="U22" s="82"/>
      <c r="V22" s="82"/>
      <c r="W22" s="82"/>
      <c r="X22" s="82"/>
      <c r="Y22" s="106"/>
      <c r="Z22" s="106"/>
      <c r="AA22" s="106"/>
      <c r="AB22" s="109"/>
      <c r="AC22" s="109"/>
      <c r="AD22" s="109"/>
      <c r="AE22" s="109"/>
      <c r="AF22" s="109"/>
      <c r="AG22" s="109"/>
      <c r="AH22" s="109"/>
      <c r="AI22" s="109"/>
      <c r="AJ22" s="110"/>
      <c r="AK22" s="1"/>
      <c r="AL22" s="40"/>
      <c r="AM22" s="83" t="s">
        <v>19</v>
      </c>
      <c r="AN22" s="84"/>
      <c r="AO22" s="84"/>
      <c r="AP22" s="84"/>
      <c r="AQ22" s="84"/>
      <c r="AR22" s="84"/>
      <c r="AS22" s="84"/>
      <c r="AT22" s="85"/>
      <c r="AU22" s="47"/>
      <c r="AV22" s="48"/>
      <c r="AW22" s="48"/>
      <c r="AX22" s="48"/>
      <c r="AY22" s="48"/>
      <c r="AZ22" s="48"/>
      <c r="BA22" s="48"/>
      <c r="BB22" s="48"/>
      <c r="BC22" s="49"/>
    </row>
    <row r="23" spans="1:55" s="4" customFormat="1" ht="18" customHeight="1">
      <c r="B23" s="86"/>
      <c r="C23" s="88" t="s">
        <v>35</v>
      </c>
      <c r="D23" s="98" t="s">
        <v>61</v>
      </c>
      <c r="E23" s="88"/>
      <c r="F23" s="88"/>
      <c r="G23" s="88"/>
      <c r="H23" s="88"/>
      <c r="I23" s="99">
        <v>400000</v>
      </c>
      <c r="J23" s="100"/>
      <c r="K23" s="100"/>
      <c r="L23" s="100"/>
      <c r="M23" s="100"/>
      <c r="N23" s="100"/>
      <c r="O23" s="100"/>
      <c r="P23" s="100"/>
      <c r="Q23" s="101"/>
      <c r="R23" s="1"/>
      <c r="S23" s="60" t="s">
        <v>36</v>
      </c>
      <c r="T23" s="51" t="s">
        <v>11</v>
      </c>
      <c r="U23" s="52"/>
      <c r="V23" s="52"/>
      <c r="W23" s="52"/>
      <c r="X23" s="52"/>
      <c r="Y23" s="52"/>
      <c r="Z23" s="52"/>
      <c r="AA23" s="53"/>
      <c r="AB23" s="54">
        <f>IF(AB19="","",AB19-AB21)</f>
        <v>4000000</v>
      </c>
      <c r="AC23" s="55"/>
      <c r="AD23" s="55"/>
      <c r="AE23" s="55"/>
      <c r="AF23" s="55"/>
      <c r="AG23" s="55"/>
      <c r="AH23" s="55"/>
      <c r="AI23" s="55"/>
      <c r="AJ23" s="56"/>
      <c r="AK23" s="1"/>
      <c r="AL23" s="60" t="s">
        <v>37</v>
      </c>
      <c r="AM23" s="41" t="s">
        <v>20</v>
      </c>
      <c r="AN23" s="42"/>
      <c r="AO23" s="42"/>
      <c r="AP23" s="42"/>
      <c r="AQ23" s="42"/>
      <c r="AR23" s="42"/>
      <c r="AS23" s="42"/>
      <c r="AT23" s="43"/>
      <c r="AU23" s="62">
        <f>IF(AU19="","",AU19-AU21)</f>
        <v>0</v>
      </c>
      <c r="AV23" s="63"/>
      <c r="AW23" s="63"/>
      <c r="AX23" s="63"/>
      <c r="AY23" s="63"/>
      <c r="AZ23" s="63"/>
      <c r="BA23" s="63"/>
      <c r="BB23" s="63"/>
      <c r="BC23" s="64"/>
    </row>
    <row r="24" spans="1:55" s="4" customFormat="1" ht="18" customHeight="1" thickBot="1">
      <c r="B24" s="87"/>
      <c r="C24" s="97"/>
      <c r="D24" s="97"/>
      <c r="E24" s="97"/>
      <c r="F24" s="97"/>
      <c r="G24" s="97"/>
      <c r="H24" s="97"/>
      <c r="I24" s="102"/>
      <c r="J24" s="103"/>
      <c r="K24" s="103"/>
      <c r="L24" s="103"/>
      <c r="M24" s="103"/>
      <c r="N24" s="103"/>
      <c r="O24" s="103"/>
      <c r="P24" s="103"/>
      <c r="Q24" s="104"/>
      <c r="R24" s="1"/>
      <c r="S24" s="61"/>
      <c r="T24" s="68" t="s">
        <v>38</v>
      </c>
      <c r="U24" s="69"/>
      <c r="V24" s="69"/>
      <c r="W24" s="69"/>
      <c r="X24" s="69"/>
      <c r="Y24" s="69"/>
      <c r="Z24" s="69"/>
      <c r="AA24" s="70"/>
      <c r="AB24" s="57"/>
      <c r="AC24" s="58"/>
      <c r="AD24" s="58"/>
      <c r="AE24" s="58"/>
      <c r="AF24" s="58"/>
      <c r="AG24" s="58"/>
      <c r="AH24" s="58"/>
      <c r="AI24" s="58"/>
      <c r="AJ24" s="59"/>
      <c r="AK24" s="1"/>
      <c r="AL24" s="61"/>
      <c r="AM24" s="68" t="s">
        <v>23</v>
      </c>
      <c r="AN24" s="69"/>
      <c r="AO24" s="69"/>
      <c r="AP24" s="69"/>
      <c r="AQ24" s="69"/>
      <c r="AR24" s="69"/>
      <c r="AS24" s="69"/>
      <c r="AT24" s="70"/>
      <c r="AU24" s="65"/>
      <c r="AV24" s="66"/>
      <c r="AW24" s="66"/>
      <c r="AX24" s="66"/>
      <c r="AY24" s="66"/>
      <c r="AZ24" s="66"/>
      <c r="BA24" s="66"/>
      <c r="BB24" s="66"/>
      <c r="BC24" s="67"/>
    </row>
    <row r="25" spans="1:55" s="4" customFormat="1" ht="11.2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3.5" customHeight="1">
      <c r="A26" s="9"/>
      <c r="B26" s="8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5" ht="13.5" customHeight="1">
      <c r="A27" s="9"/>
      <c r="B27" s="8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1:55" ht="13.5" customHeight="1">
      <c r="A28" s="9"/>
      <c r="B28" s="8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</row>
    <row r="29" spans="1:55" ht="5.25" customHeight="1">
      <c r="A29" s="9"/>
      <c r="B29" s="8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</row>
    <row r="30" spans="1:55" ht="13.5" customHeight="1">
      <c r="A30" s="9"/>
      <c r="B30" s="13"/>
      <c r="J30" s="10"/>
      <c r="K30" s="10"/>
      <c r="L30" s="10"/>
    </row>
    <row r="31" spans="1:55" s="4" customFormat="1" ht="13.5" customHeight="1">
      <c r="A31" s="9"/>
      <c r="B31" s="13"/>
      <c r="D31" s="1"/>
      <c r="E31" s="1"/>
      <c r="F31" s="1"/>
      <c r="G31" s="1"/>
      <c r="H31" s="1"/>
      <c r="I31" s="1"/>
      <c r="J31" s="10"/>
      <c r="K31" s="10"/>
      <c r="L31" s="10"/>
      <c r="M31" s="1"/>
      <c r="N31" s="1"/>
      <c r="O31" s="1"/>
      <c r="P31" s="1"/>
      <c r="Q31" s="1"/>
      <c r="R31" s="1"/>
      <c r="S31" s="1"/>
      <c r="T31" s="1"/>
      <c r="U31" s="15"/>
      <c r="V31" s="15"/>
      <c r="W31" s="15"/>
      <c r="X31" s="15"/>
      <c r="Y31" s="15"/>
      <c r="Z31" s="15"/>
      <c r="AA31" s="15"/>
      <c r="AB31" s="15"/>
      <c r="AC31" s="15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3.5" customHeight="1">
      <c r="A32" s="9"/>
      <c r="B32" s="13"/>
      <c r="J32" s="11"/>
      <c r="K32" s="11"/>
      <c r="L32" s="11"/>
      <c r="M32" s="11"/>
      <c r="N32" s="11"/>
      <c r="O32" s="11"/>
      <c r="P32" s="11"/>
      <c r="U32" s="15"/>
      <c r="V32" s="15"/>
      <c r="W32" s="15"/>
      <c r="X32" s="15"/>
      <c r="Y32" s="15"/>
      <c r="Z32" s="15"/>
      <c r="AA32" s="15"/>
      <c r="AB32" s="15"/>
      <c r="AC32" s="15"/>
    </row>
    <row r="33" spans="1:58" ht="14.1" customHeight="1">
      <c r="A33" s="9"/>
      <c r="B33" s="13"/>
      <c r="D33" s="4"/>
      <c r="E33" s="1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9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s="4" customFormat="1" ht="14.1" customHeight="1">
      <c r="A34" s="9"/>
      <c r="B34" s="13"/>
      <c r="E34" s="19"/>
      <c r="AG34" s="19"/>
    </row>
    <row r="35" spans="1:58" ht="14.1" customHeight="1">
      <c r="A35" s="9"/>
      <c r="B35" s="1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14.1" customHeight="1">
      <c r="A36" s="9"/>
      <c r="B36" s="13"/>
      <c r="D36" s="4"/>
      <c r="E36" s="1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9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14.1" customHeight="1">
      <c r="B37" s="1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9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14.1" customHeight="1">
      <c r="D38" s="4"/>
      <c r="E38" s="1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ht="14.1" customHeight="1">
      <c r="D39" s="4"/>
      <c r="E39" s="1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ht="14.1" customHeight="1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21"/>
      <c r="AY40" s="21"/>
      <c r="AZ40" s="20"/>
      <c r="BA40" s="20"/>
      <c r="BB40" s="4"/>
      <c r="BC40" s="4"/>
      <c r="BD40" s="4"/>
      <c r="BE40" s="4"/>
      <c r="BF40" s="4"/>
    </row>
  </sheetData>
  <mergeCells count="75">
    <mergeCell ref="AB12:AJ13"/>
    <mergeCell ref="AP12:AZ12"/>
    <mergeCell ref="AP13:AZ13"/>
    <mergeCell ref="AT8:AV8"/>
    <mergeCell ref="AX8:AY8"/>
    <mergeCell ref="BA8:BB8"/>
    <mergeCell ref="O10:Q10"/>
    <mergeCell ref="W10:AG10"/>
    <mergeCell ref="AK10:AO10"/>
    <mergeCell ref="AP10:BC10"/>
    <mergeCell ref="O9:Q9"/>
    <mergeCell ref="W9:AG9"/>
    <mergeCell ref="AH9:AQ9"/>
    <mergeCell ref="AS9:AW9"/>
    <mergeCell ref="AX9:BC9"/>
    <mergeCell ref="B12:E13"/>
    <mergeCell ref="F12:K13"/>
    <mergeCell ref="L12:O13"/>
    <mergeCell ref="P12:U13"/>
    <mergeCell ref="W12:AA12"/>
    <mergeCell ref="W13:AA13"/>
    <mergeCell ref="AP15:AZ15"/>
    <mergeCell ref="BA15:BC15"/>
    <mergeCell ref="B16:E17"/>
    <mergeCell ref="F16:U17"/>
    <mergeCell ref="W16:AA17"/>
    <mergeCell ref="AB16:AJ17"/>
    <mergeCell ref="AP16:AZ16"/>
    <mergeCell ref="AP17:AZ17"/>
    <mergeCell ref="B14:E15"/>
    <mergeCell ref="F14:O15"/>
    <mergeCell ref="W14:AA15"/>
    <mergeCell ref="AB14:AJ15"/>
    <mergeCell ref="P14:Q15"/>
    <mergeCell ref="R14:R15"/>
    <mergeCell ref="S14:U15"/>
    <mergeCell ref="AP14:AZ14"/>
    <mergeCell ref="T20:X20"/>
    <mergeCell ref="AM20:AQ20"/>
    <mergeCell ref="B19:B20"/>
    <mergeCell ref="C19:H20"/>
    <mergeCell ref="I19:Q20"/>
    <mergeCell ref="S19:S20"/>
    <mergeCell ref="T19:X19"/>
    <mergeCell ref="Y19:AA20"/>
    <mergeCell ref="AB19:AJ20"/>
    <mergeCell ref="AL19:AL20"/>
    <mergeCell ref="AM19:AQ19"/>
    <mergeCell ref="AR19:AT20"/>
    <mergeCell ref="AU19:BC20"/>
    <mergeCell ref="T22:X22"/>
    <mergeCell ref="AM22:AT22"/>
    <mergeCell ref="B21:B24"/>
    <mergeCell ref="C21:C22"/>
    <mergeCell ref="D21:H22"/>
    <mergeCell ref="I21:Q22"/>
    <mergeCell ref="S21:S22"/>
    <mergeCell ref="T21:X21"/>
    <mergeCell ref="C23:C24"/>
    <mergeCell ref="D23:H24"/>
    <mergeCell ref="I23:Q24"/>
    <mergeCell ref="S23:S24"/>
    <mergeCell ref="Y21:AA22"/>
    <mergeCell ref="AB21:AJ22"/>
    <mergeCell ref="AL21:AL22"/>
    <mergeCell ref="AM21:AT21"/>
    <mergeCell ref="AU21:BC22"/>
    <mergeCell ref="AG40:AW40"/>
    <mergeCell ref="T23:AA23"/>
    <mergeCell ref="AB23:AJ24"/>
    <mergeCell ref="AL23:AL24"/>
    <mergeCell ref="AM23:AT23"/>
    <mergeCell ref="AU23:BC24"/>
    <mergeCell ref="T24:AA24"/>
    <mergeCell ref="AM24:AT24"/>
  </mergeCells>
  <phoneticPr fontId="2"/>
  <pageMargins left="0.23622047244094491" right="0.23622047244094491" top="0.74803149606299213" bottom="0.35433070866141736" header="0.31496062992125984" footer="0.31496062992125984"/>
  <pageSetup paperSize="9" scale="9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C1D3-0701-49C9-BBE7-69CBFB986723}">
  <dimension ref="A8:BF40"/>
  <sheetViews>
    <sheetView showGridLines="0" view="pageBreakPreview" zoomScale="85" zoomScaleNormal="85" zoomScaleSheetLayoutView="85" workbookViewId="0">
      <selection activeCell="AP10" activeCellId="15" sqref="AP12:AZ17 AU19:BC20 AB14:AJ15 AB19:AJ20 AB21:AJ22 P12:U13 R14:R15 F16:U17 F14:O15 I21:Q22 I23:Q24 AT8:AV8 AX8:AY8 BA8:BB8 AX9:BC9 AP10:BC10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8" spans="2:55" ht="22.5" customHeight="1">
      <c r="AS8" s="37"/>
      <c r="AT8" s="172">
        <v>2024</v>
      </c>
      <c r="AU8" s="172"/>
      <c r="AV8" s="172"/>
      <c r="AW8" s="38" t="s">
        <v>100</v>
      </c>
      <c r="AX8" s="172">
        <v>12</v>
      </c>
      <c r="AY8" s="172"/>
      <c r="AZ8" s="38" t="s">
        <v>99</v>
      </c>
      <c r="BA8" s="172">
        <v>25</v>
      </c>
      <c r="BB8" s="172"/>
      <c r="BC8" s="38" t="s">
        <v>98</v>
      </c>
    </row>
    <row r="9" spans="2:55" ht="24" customHeight="1">
      <c r="B9" s="2" t="s">
        <v>26</v>
      </c>
      <c r="O9" s="52"/>
      <c r="P9" s="52"/>
      <c r="Q9" s="52"/>
      <c r="W9" s="173" t="s">
        <v>27</v>
      </c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S9" s="180" t="s">
        <v>28</v>
      </c>
      <c r="AT9" s="181"/>
      <c r="AU9" s="181"/>
      <c r="AV9" s="181"/>
      <c r="AW9" s="182"/>
      <c r="AX9" s="183">
        <v>9999999</v>
      </c>
      <c r="AY9" s="177"/>
      <c r="AZ9" s="177"/>
      <c r="BA9" s="177"/>
      <c r="BB9" s="177"/>
      <c r="BC9" s="178"/>
    </row>
    <row r="10" spans="2:55" ht="24" customHeight="1">
      <c r="B10" s="2"/>
      <c r="C10" s="1" t="s">
        <v>25</v>
      </c>
      <c r="O10" s="52"/>
      <c r="P10" s="52"/>
      <c r="Q10" s="52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4"/>
      <c r="AI10" s="14"/>
      <c r="AK10" s="174" t="s">
        <v>41</v>
      </c>
      <c r="AL10" s="175"/>
      <c r="AM10" s="175"/>
      <c r="AN10" s="175"/>
      <c r="AO10" s="176"/>
      <c r="AP10" s="177" t="s">
        <v>81</v>
      </c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8"/>
    </row>
    <row r="11" spans="2:55" s="4" customFormat="1" ht="6" customHeight="1" thickBot="1"/>
    <row r="12" spans="2:55" s="4" customFormat="1" ht="15.95" customHeight="1">
      <c r="B12" s="120" t="s">
        <v>0</v>
      </c>
      <c r="C12" s="122"/>
      <c r="D12" s="122"/>
      <c r="E12" s="122"/>
      <c r="F12" s="121"/>
      <c r="G12" s="122"/>
      <c r="H12" s="122"/>
      <c r="I12" s="122"/>
      <c r="J12" s="122"/>
      <c r="K12" s="165"/>
      <c r="L12" s="121" t="s">
        <v>7</v>
      </c>
      <c r="M12" s="122"/>
      <c r="N12" s="122"/>
      <c r="O12" s="122"/>
      <c r="P12" s="166">
        <v>99980999</v>
      </c>
      <c r="Q12" s="167"/>
      <c r="R12" s="167"/>
      <c r="S12" s="167"/>
      <c r="T12" s="167"/>
      <c r="U12" s="168"/>
      <c r="V12" s="1"/>
      <c r="W12" s="120" t="s">
        <v>14</v>
      </c>
      <c r="X12" s="122"/>
      <c r="Y12" s="122"/>
      <c r="Z12" s="122"/>
      <c r="AA12" s="165"/>
      <c r="AB12" s="184">
        <f>IF(AB23=0,"",AB23)</f>
        <v>1800000</v>
      </c>
      <c r="AC12" s="185"/>
      <c r="AD12" s="185"/>
      <c r="AE12" s="185"/>
      <c r="AF12" s="185"/>
      <c r="AG12" s="185"/>
      <c r="AH12" s="185"/>
      <c r="AI12" s="185"/>
      <c r="AJ12" s="186"/>
      <c r="AK12" s="1"/>
      <c r="AL12" s="1" t="s">
        <v>29</v>
      </c>
      <c r="AM12" s="1"/>
      <c r="AN12" s="1"/>
      <c r="AO12" s="1"/>
      <c r="AP12" s="135" t="s">
        <v>79</v>
      </c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"/>
      <c r="BB12" s="1"/>
      <c r="BC12" s="1"/>
    </row>
    <row r="13" spans="2:55" s="4" customFormat="1" ht="15.95" customHeight="1">
      <c r="B13" s="40"/>
      <c r="C13" s="82"/>
      <c r="D13" s="82"/>
      <c r="E13" s="82"/>
      <c r="F13" s="81"/>
      <c r="G13" s="82"/>
      <c r="H13" s="82"/>
      <c r="I13" s="82"/>
      <c r="J13" s="82"/>
      <c r="K13" s="150"/>
      <c r="L13" s="81"/>
      <c r="M13" s="82"/>
      <c r="N13" s="82"/>
      <c r="O13" s="82"/>
      <c r="P13" s="169"/>
      <c r="Q13" s="170"/>
      <c r="R13" s="170"/>
      <c r="S13" s="170"/>
      <c r="T13" s="170"/>
      <c r="U13" s="171"/>
      <c r="V13" s="1"/>
      <c r="W13" s="40" t="s">
        <v>12</v>
      </c>
      <c r="X13" s="82"/>
      <c r="Y13" s="82"/>
      <c r="Z13" s="82"/>
      <c r="AA13" s="150"/>
      <c r="AB13" s="187"/>
      <c r="AC13" s="188"/>
      <c r="AD13" s="188"/>
      <c r="AE13" s="188"/>
      <c r="AF13" s="188"/>
      <c r="AG13" s="188"/>
      <c r="AH13" s="188"/>
      <c r="AI13" s="188"/>
      <c r="AJ13" s="189"/>
      <c r="AK13" s="1"/>
      <c r="AL13" s="1" t="s">
        <v>15</v>
      </c>
      <c r="AM13" s="1"/>
      <c r="AN13" s="1"/>
      <c r="AO13" s="1"/>
      <c r="AP13" s="135" t="s">
        <v>80</v>
      </c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"/>
      <c r="BB13" s="1"/>
      <c r="BC13" s="1"/>
    </row>
    <row r="14" spans="2:55" s="4" customFormat="1" ht="15.95" customHeight="1">
      <c r="B14" s="39" t="s">
        <v>1</v>
      </c>
      <c r="C14" s="96"/>
      <c r="D14" s="96"/>
      <c r="E14" s="96"/>
      <c r="F14" s="142">
        <v>99988801</v>
      </c>
      <c r="G14" s="143"/>
      <c r="H14" s="143"/>
      <c r="I14" s="143"/>
      <c r="J14" s="143"/>
      <c r="K14" s="143"/>
      <c r="L14" s="143"/>
      <c r="M14" s="143"/>
      <c r="N14" s="143"/>
      <c r="O14" s="144"/>
      <c r="P14" s="157" t="s">
        <v>95</v>
      </c>
      <c r="Q14" s="158"/>
      <c r="R14" s="161">
        <v>1</v>
      </c>
      <c r="S14" s="158" t="s">
        <v>96</v>
      </c>
      <c r="T14" s="158"/>
      <c r="U14" s="163"/>
      <c r="V14" s="1"/>
      <c r="W14" s="148" t="s">
        <v>87</v>
      </c>
      <c r="X14" s="96"/>
      <c r="Y14" s="96"/>
      <c r="Z14" s="96"/>
      <c r="AA14" s="149"/>
      <c r="AB14" s="151">
        <v>0</v>
      </c>
      <c r="AC14" s="152"/>
      <c r="AD14" s="152"/>
      <c r="AE14" s="152"/>
      <c r="AF14" s="152"/>
      <c r="AG14" s="152"/>
      <c r="AH14" s="152"/>
      <c r="AI14" s="152"/>
      <c r="AJ14" s="153"/>
      <c r="AK14" s="1"/>
      <c r="AL14" s="1"/>
      <c r="AM14" s="1"/>
      <c r="AN14" s="1"/>
      <c r="AO14" s="1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"/>
      <c r="BB14" s="1"/>
      <c r="BC14" s="1"/>
    </row>
    <row r="15" spans="2:55" s="4" customFormat="1" ht="15.95" customHeight="1">
      <c r="B15" s="60"/>
      <c r="C15" s="52"/>
      <c r="D15" s="52"/>
      <c r="E15" s="52"/>
      <c r="F15" s="145"/>
      <c r="G15" s="146"/>
      <c r="H15" s="146"/>
      <c r="I15" s="146"/>
      <c r="J15" s="146"/>
      <c r="K15" s="146"/>
      <c r="L15" s="146"/>
      <c r="M15" s="146"/>
      <c r="N15" s="146"/>
      <c r="O15" s="147"/>
      <c r="P15" s="159"/>
      <c r="Q15" s="160"/>
      <c r="R15" s="162"/>
      <c r="S15" s="160"/>
      <c r="T15" s="160"/>
      <c r="U15" s="164"/>
      <c r="V15" s="1"/>
      <c r="W15" s="40"/>
      <c r="X15" s="82"/>
      <c r="Y15" s="82"/>
      <c r="Z15" s="82"/>
      <c r="AA15" s="150"/>
      <c r="AB15" s="154"/>
      <c r="AC15" s="155"/>
      <c r="AD15" s="155"/>
      <c r="AE15" s="155"/>
      <c r="AF15" s="155"/>
      <c r="AG15" s="155"/>
      <c r="AH15" s="155"/>
      <c r="AI15" s="155"/>
      <c r="AJ15" s="156"/>
      <c r="AK15" s="1"/>
      <c r="AL15" s="1" t="s">
        <v>16</v>
      </c>
      <c r="AM15" s="1"/>
      <c r="AN15" s="1"/>
      <c r="AO15" s="1"/>
      <c r="AP15" s="135" t="s">
        <v>82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52" t="s">
        <v>24</v>
      </c>
      <c r="BB15" s="52"/>
      <c r="BC15" s="52"/>
    </row>
    <row r="16" spans="2:55" s="4" customFormat="1" ht="15.95" customHeight="1">
      <c r="B16" s="39" t="s">
        <v>5</v>
      </c>
      <c r="C16" s="96"/>
      <c r="D16" s="96"/>
      <c r="E16" s="96"/>
      <c r="F16" s="136" t="s">
        <v>85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  <c r="V16" s="1"/>
      <c r="W16" s="60" t="s">
        <v>13</v>
      </c>
      <c r="X16" s="52"/>
      <c r="Y16" s="52"/>
      <c r="Z16" s="52"/>
      <c r="AA16" s="53"/>
      <c r="AB16" s="62">
        <f>IF(AB12="","",SUM(AB12:AJ15))</f>
        <v>1800000</v>
      </c>
      <c r="AC16" s="63"/>
      <c r="AD16" s="63"/>
      <c r="AE16" s="63"/>
      <c r="AF16" s="63"/>
      <c r="AG16" s="63"/>
      <c r="AH16" s="63"/>
      <c r="AI16" s="63"/>
      <c r="AJ16" s="64"/>
      <c r="AK16" s="1"/>
      <c r="AL16" s="1" t="s">
        <v>17</v>
      </c>
      <c r="AM16" s="1"/>
      <c r="AN16" s="1"/>
      <c r="AO16" s="1"/>
      <c r="AP16" s="135" t="s">
        <v>83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"/>
      <c r="BB16" s="1"/>
      <c r="BC16" s="1"/>
    </row>
    <row r="17" spans="1:55" s="4" customFormat="1" ht="15.95" customHeight="1" thickBot="1">
      <c r="B17" s="61"/>
      <c r="C17" s="69"/>
      <c r="D17" s="69"/>
      <c r="E17" s="69"/>
      <c r="F17" s="139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"/>
      <c r="W17" s="61"/>
      <c r="X17" s="69"/>
      <c r="Y17" s="69"/>
      <c r="Z17" s="69"/>
      <c r="AA17" s="70"/>
      <c r="AB17" s="65"/>
      <c r="AC17" s="66"/>
      <c r="AD17" s="66"/>
      <c r="AE17" s="66"/>
      <c r="AF17" s="66"/>
      <c r="AG17" s="66"/>
      <c r="AH17" s="66"/>
      <c r="AI17" s="66"/>
      <c r="AJ17" s="67"/>
      <c r="AK17" s="1"/>
      <c r="AL17" s="1" t="s">
        <v>18</v>
      </c>
      <c r="AM17" s="1"/>
      <c r="AN17" s="1"/>
      <c r="AO17" s="1"/>
      <c r="AP17" s="135" t="s">
        <v>84</v>
      </c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"/>
      <c r="BB17" s="1"/>
      <c r="BC17" s="1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4" customFormat="1" ht="18" customHeight="1">
      <c r="B19" s="111" t="s">
        <v>30</v>
      </c>
      <c r="C19" s="113" t="s">
        <v>2</v>
      </c>
      <c r="D19" s="113"/>
      <c r="E19" s="113"/>
      <c r="F19" s="113"/>
      <c r="G19" s="113"/>
      <c r="H19" s="113"/>
      <c r="I19" s="114">
        <f>IF(I21=0,"",SUM(I21:Q24))</f>
        <v>4400000</v>
      </c>
      <c r="J19" s="115"/>
      <c r="K19" s="115"/>
      <c r="L19" s="115"/>
      <c r="M19" s="115"/>
      <c r="N19" s="115"/>
      <c r="O19" s="115"/>
      <c r="P19" s="115"/>
      <c r="Q19" s="116"/>
      <c r="R19" s="1"/>
      <c r="S19" s="120" t="s">
        <v>31</v>
      </c>
      <c r="T19" s="121" t="s">
        <v>9</v>
      </c>
      <c r="U19" s="122"/>
      <c r="V19" s="122"/>
      <c r="W19" s="122"/>
      <c r="X19" s="122"/>
      <c r="Y19" s="123">
        <f>IF(I21="","",AB19/I21)</f>
        <v>0.5</v>
      </c>
      <c r="Z19" s="124"/>
      <c r="AA19" s="125"/>
      <c r="AB19" s="129">
        <v>2000000</v>
      </c>
      <c r="AC19" s="130"/>
      <c r="AD19" s="130"/>
      <c r="AE19" s="130"/>
      <c r="AF19" s="130"/>
      <c r="AG19" s="130"/>
      <c r="AH19" s="130"/>
      <c r="AI19" s="130"/>
      <c r="AJ19" s="131"/>
      <c r="AK19" s="1"/>
      <c r="AL19" s="120" t="s">
        <v>32</v>
      </c>
      <c r="AM19" s="121" t="s">
        <v>21</v>
      </c>
      <c r="AN19" s="122"/>
      <c r="AO19" s="122"/>
      <c r="AP19" s="122"/>
      <c r="AQ19" s="122"/>
      <c r="AR19" s="71">
        <f>IF(I21="","",AU19/I21)</f>
        <v>0</v>
      </c>
      <c r="AS19" s="72"/>
      <c r="AT19" s="72"/>
      <c r="AU19" s="75">
        <v>0</v>
      </c>
      <c r="AV19" s="76"/>
      <c r="AW19" s="76"/>
      <c r="AX19" s="76"/>
      <c r="AY19" s="76"/>
      <c r="AZ19" s="76"/>
      <c r="BA19" s="76"/>
      <c r="BB19" s="76"/>
      <c r="BC19" s="77"/>
    </row>
    <row r="20" spans="1:55" s="4" customFormat="1" ht="18" customHeight="1">
      <c r="B20" s="112"/>
      <c r="C20" s="88"/>
      <c r="D20" s="88"/>
      <c r="E20" s="88"/>
      <c r="F20" s="88"/>
      <c r="G20" s="88"/>
      <c r="H20" s="88"/>
      <c r="I20" s="117"/>
      <c r="J20" s="118"/>
      <c r="K20" s="118"/>
      <c r="L20" s="118"/>
      <c r="M20" s="118"/>
      <c r="N20" s="118"/>
      <c r="O20" s="118"/>
      <c r="P20" s="118"/>
      <c r="Q20" s="119"/>
      <c r="R20" s="1"/>
      <c r="S20" s="40"/>
      <c r="T20" s="81" t="s">
        <v>10</v>
      </c>
      <c r="U20" s="82"/>
      <c r="V20" s="82"/>
      <c r="W20" s="82"/>
      <c r="X20" s="82"/>
      <c r="Y20" s="126"/>
      <c r="Z20" s="127"/>
      <c r="AA20" s="128"/>
      <c r="AB20" s="132"/>
      <c r="AC20" s="133"/>
      <c r="AD20" s="133"/>
      <c r="AE20" s="133"/>
      <c r="AF20" s="133"/>
      <c r="AG20" s="133"/>
      <c r="AH20" s="133"/>
      <c r="AI20" s="133"/>
      <c r="AJ20" s="134"/>
      <c r="AK20" s="1"/>
      <c r="AL20" s="40"/>
      <c r="AM20" s="81" t="s">
        <v>22</v>
      </c>
      <c r="AN20" s="82"/>
      <c r="AO20" s="82"/>
      <c r="AP20" s="82"/>
      <c r="AQ20" s="82"/>
      <c r="AR20" s="73"/>
      <c r="AS20" s="74"/>
      <c r="AT20" s="74"/>
      <c r="AU20" s="78"/>
      <c r="AV20" s="79"/>
      <c r="AW20" s="79"/>
      <c r="AX20" s="79"/>
      <c r="AY20" s="79"/>
      <c r="AZ20" s="79"/>
      <c r="BA20" s="79"/>
      <c r="BB20" s="79"/>
      <c r="BC20" s="80"/>
    </row>
    <row r="21" spans="1:55" s="4" customFormat="1" ht="18" customHeight="1">
      <c r="B21" s="86" t="s">
        <v>3</v>
      </c>
      <c r="C21" s="88" t="s">
        <v>4</v>
      </c>
      <c r="D21" s="88" t="s">
        <v>6</v>
      </c>
      <c r="E21" s="88"/>
      <c r="F21" s="88"/>
      <c r="G21" s="88"/>
      <c r="H21" s="88"/>
      <c r="I21" s="89">
        <v>4000000</v>
      </c>
      <c r="J21" s="90"/>
      <c r="K21" s="90"/>
      <c r="L21" s="90"/>
      <c r="M21" s="90"/>
      <c r="N21" s="90"/>
      <c r="O21" s="90"/>
      <c r="P21" s="90"/>
      <c r="Q21" s="91"/>
      <c r="R21" s="1"/>
      <c r="S21" s="39" t="s">
        <v>33</v>
      </c>
      <c r="T21" s="95" t="s">
        <v>9</v>
      </c>
      <c r="U21" s="96"/>
      <c r="V21" s="96"/>
      <c r="W21" s="96"/>
      <c r="X21" s="96"/>
      <c r="Y21" s="105">
        <v>0.1</v>
      </c>
      <c r="Z21" s="105"/>
      <c r="AA21" s="105"/>
      <c r="AB21" s="107">
        <v>200000</v>
      </c>
      <c r="AC21" s="107"/>
      <c r="AD21" s="107"/>
      <c r="AE21" s="107"/>
      <c r="AF21" s="107"/>
      <c r="AG21" s="107"/>
      <c r="AH21" s="107"/>
      <c r="AI21" s="107"/>
      <c r="AJ21" s="108"/>
      <c r="AK21" s="1"/>
      <c r="AL21" s="39" t="s">
        <v>34</v>
      </c>
      <c r="AM21" s="41" t="s">
        <v>20</v>
      </c>
      <c r="AN21" s="42"/>
      <c r="AO21" s="42"/>
      <c r="AP21" s="42"/>
      <c r="AQ21" s="42"/>
      <c r="AR21" s="42"/>
      <c r="AS21" s="42"/>
      <c r="AT21" s="43"/>
      <c r="AU21" s="44">
        <f>IF(AU19="","",AU19*0.1)</f>
        <v>0</v>
      </c>
      <c r="AV21" s="45"/>
      <c r="AW21" s="45"/>
      <c r="AX21" s="45"/>
      <c r="AY21" s="45"/>
      <c r="AZ21" s="45"/>
      <c r="BA21" s="45"/>
      <c r="BB21" s="45"/>
      <c r="BC21" s="46"/>
    </row>
    <row r="22" spans="1:55" s="4" customFormat="1" ht="18" customHeight="1">
      <c r="B22" s="86"/>
      <c r="C22" s="88"/>
      <c r="D22" s="88"/>
      <c r="E22" s="88"/>
      <c r="F22" s="88"/>
      <c r="G22" s="88"/>
      <c r="H22" s="88"/>
      <c r="I22" s="92"/>
      <c r="J22" s="93"/>
      <c r="K22" s="93"/>
      <c r="L22" s="93"/>
      <c r="M22" s="93"/>
      <c r="N22" s="93"/>
      <c r="O22" s="93"/>
      <c r="P22" s="93"/>
      <c r="Q22" s="94"/>
      <c r="R22" s="1"/>
      <c r="S22" s="40"/>
      <c r="T22" s="81" t="s">
        <v>8</v>
      </c>
      <c r="U22" s="82"/>
      <c r="V22" s="82"/>
      <c r="W22" s="82"/>
      <c r="X22" s="82"/>
      <c r="Y22" s="106"/>
      <c r="Z22" s="106"/>
      <c r="AA22" s="106"/>
      <c r="AB22" s="109"/>
      <c r="AC22" s="109"/>
      <c r="AD22" s="109"/>
      <c r="AE22" s="109"/>
      <c r="AF22" s="109"/>
      <c r="AG22" s="109"/>
      <c r="AH22" s="109"/>
      <c r="AI22" s="109"/>
      <c r="AJ22" s="110"/>
      <c r="AK22" s="1"/>
      <c r="AL22" s="40"/>
      <c r="AM22" s="83" t="s">
        <v>19</v>
      </c>
      <c r="AN22" s="84"/>
      <c r="AO22" s="84"/>
      <c r="AP22" s="84"/>
      <c r="AQ22" s="84"/>
      <c r="AR22" s="84"/>
      <c r="AS22" s="84"/>
      <c r="AT22" s="85"/>
      <c r="AU22" s="47"/>
      <c r="AV22" s="48"/>
      <c r="AW22" s="48"/>
      <c r="AX22" s="48"/>
      <c r="AY22" s="48"/>
      <c r="AZ22" s="48"/>
      <c r="BA22" s="48"/>
      <c r="BB22" s="48"/>
      <c r="BC22" s="49"/>
    </row>
    <row r="23" spans="1:55" s="4" customFormat="1" ht="18" customHeight="1">
      <c r="B23" s="86"/>
      <c r="C23" s="88" t="s">
        <v>35</v>
      </c>
      <c r="D23" s="98" t="s">
        <v>61</v>
      </c>
      <c r="E23" s="88"/>
      <c r="F23" s="88"/>
      <c r="G23" s="88"/>
      <c r="H23" s="88"/>
      <c r="I23" s="99">
        <v>400000</v>
      </c>
      <c r="J23" s="100"/>
      <c r="K23" s="100"/>
      <c r="L23" s="100"/>
      <c r="M23" s="100"/>
      <c r="N23" s="100"/>
      <c r="O23" s="100"/>
      <c r="P23" s="100"/>
      <c r="Q23" s="101"/>
      <c r="R23" s="1"/>
      <c r="S23" s="60" t="s">
        <v>36</v>
      </c>
      <c r="T23" s="51" t="s">
        <v>11</v>
      </c>
      <c r="U23" s="52"/>
      <c r="V23" s="52"/>
      <c r="W23" s="52"/>
      <c r="X23" s="52"/>
      <c r="Y23" s="52"/>
      <c r="Z23" s="52"/>
      <c r="AA23" s="53"/>
      <c r="AB23" s="54">
        <f>IF(AB19="","",AB19-AB21)</f>
        <v>1800000</v>
      </c>
      <c r="AC23" s="55"/>
      <c r="AD23" s="55"/>
      <c r="AE23" s="55"/>
      <c r="AF23" s="55"/>
      <c r="AG23" s="55"/>
      <c r="AH23" s="55"/>
      <c r="AI23" s="55"/>
      <c r="AJ23" s="56"/>
      <c r="AK23" s="1"/>
      <c r="AL23" s="60" t="s">
        <v>37</v>
      </c>
      <c r="AM23" s="41" t="s">
        <v>20</v>
      </c>
      <c r="AN23" s="42"/>
      <c r="AO23" s="42"/>
      <c r="AP23" s="42"/>
      <c r="AQ23" s="42"/>
      <c r="AR23" s="42"/>
      <c r="AS23" s="42"/>
      <c r="AT23" s="43"/>
      <c r="AU23" s="62">
        <f>IF(AU19="","",AU19-AU21)</f>
        <v>0</v>
      </c>
      <c r="AV23" s="63"/>
      <c r="AW23" s="63"/>
      <c r="AX23" s="63"/>
      <c r="AY23" s="63"/>
      <c r="AZ23" s="63"/>
      <c r="BA23" s="63"/>
      <c r="BB23" s="63"/>
      <c r="BC23" s="64"/>
    </row>
    <row r="24" spans="1:55" s="4" customFormat="1" ht="18" customHeight="1" thickBot="1">
      <c r="B24" s="87"/>
      <c r="C24" s="97"/>
      <c r="D24" s="97"/>
      <c r="E24" s="97"/>
      <c r="F24" s="97"/>
      <c r="G24" s="97"/>
      <c r="H24" s="97"/>
      <c r="I24" s="102"/>
      <c r="J24" s="103"/>
      <c r="K24" s="103"/>
      <c r="L24" s="103"/>
      <c r="M24" s="103"/>
      <c r="N24" s="103"/>
      <c r="O24" s="103"/>
      <c r="P24" s="103"/>
      <c r="Q24" s="104"/>
      <c r="R24" s="1"/>
      <c r="S24" s="61"/>
      <c r="T24" s="68" t="s">
        <v>38</v>
      </c>
      <c r="U24" s="69"/>
      <c r="V24" s="69"/>
      <c r="W24" s="69"/>
      <c r="X24" s="69"/>
      <c r="Y24" s="69"/>
      <c r="Z24" s="69"/>
      <c r="AA24" s="70"/>
      <c r="AB24" s="57"/>
      <c r="AC24" s="58"/>
      <c r="AD24" s="58"/>
      <c r="AE24" s="58"/>
      <c r="AF24" s="58"/>
      <c r="AG24" s="58"/>
      <c r="AH24" s="58"/>
      <c r="AI24" s="58"/>
      <c r="AJ24" s="59"/>
      <c r="AK24" s="1"/>
      <c r="AL24" s="61"/>
      <c r="AM24" s="68" t="s">
        <v>23</v>
      </c>
      <c r="AN24" s="69"/>
      <c r="AO24" s="69"/>
      <c r="AP24" s="69"/>
      <c r="AQ24" s="69"/>
      <c r="AR24" s="69"/>
      <c r="AS24" s="69"/>
      <c r="AT24" s="70"/>
      <c r="AU24" s="65"/>
      <c r="AV24" s="66"/>
      <c r="AW24" s="66"/>
      <c r="AX24" s="66"/>
      <c r="AY24" s="66"/>
      <c r="AZ24" s="66"/>
      <c r="BA24" s="66"/>
      <c r="BB24" s="66"/>
      <c r="BC24" s="67"/>
    </row>
    <row r="25" spans="1:55" s="4" customFormat="1" ht="11.2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3.5" customHeight="1">
      <c r="A26" s="9"/>
      <c r="B26" s="8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5" ht="13.5" customHeight="1">
      <c r="A27" s="9"/>
      <c r="B27" s="8"/>
      <c r="C27" s="3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1:55" ht="13.5" customHeight="1">
      <c r="A28" s="9"/>
      <c r="B28" s="8"/>
      <c r="C28" s="24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</row>
    <row r="29" spans="1:55" ht="5.25" customHeight="1">
      <c r="A29" s="9"/>
      <c r="B29" s="8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</row>
    <row r="30" spans="1:55" ht="13.5" customHeight="1">
      <c r="A30" s="9"/>
      <c r="B30" s="13"/>
      <c r="J30" s="10"/>
      <c r="K30" s="10"/>
      <c r="L30" s="10"/>
    </row>
    <row r="31" spans="1:55" s="4" customFormat="1" ht="13.5" customHeight="1">
      <c r="A31" s="9"/>
      <c r="B31" s="13"/>
      <c r="C31" s="1"/>
      <c r="D31" s="1"/>
      <c r="E31" s="1"/>
      <c r="F31" s="1"/>
      <c r="G31" s="1"/>
      <c r="H31" s="1"/>
      <c r="I31" s="1"/>
      <c r="J31" s="10"/>
      <c r="K31" s="10"/>
      <c r="L31" s="10"/>
      <c r="M31" s="1"/>
      <c r="N31" s="1"/>
      <c r="O31" s="1"/>
      <c r="P31" s="1"/>
      <c r="Q31" s="1"/>
      <c r="R31" s="1"/>
      <c r="S31" s="1"/>
      <c r="T31" s="1"/>
      <c r="U31" s="15"/>
      <c r="V31" s="15"/>
      <c r="W31" s="15"/>
      <c r="X31" s="15"/>
      <c r="Y31" s="15"/>
      <c r="Z31" s="15"/>
      <c r="AA31" s="15"/>
      <c r="AB31" s="15"/>
      <c r="AC31" s="15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3.5" customHeight="1">
      <c r="A32" s="9"/>
      <c r="B32" s="13"/>
      <c r="J32" s="11"/>
      <c r="K32" s="11"/>
      <c r="L32" s="11"/>
      <c r="M32" s="11"/>
      <c r="N32" s="11"/>
      <c r="O32" s="11"/>
      <c r="P32" s="11"/>
      <c r="U32" s="15"/>
      <c r="V32" s="15"/>
      <c r="W32" s="15"/>
      <c r="X32" s="15"/>
      <c r="Y32" s="15"/>
      <c r="Z32" s="15"/>
      <c r="AA32" s="15"/>
      <c r="AB32" s="15"/>
      <c r="AC32" s="15"/>
    </row>
    <row r="33" spans="1:58" ht="14.1" customHeight="1">
      <c r="A33" s="9"/>
      <c r="B33" s="13"/>
      <c r="D33" s="4"/>
      <c r="E33" s="1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9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s="4" customFormat="1" ht="14.1" customHeight="1">
      <c r="A34" s="9"/>
      <c r="B34" s="13"/>
      <c r="E34" s="19"/>
      <c r="AG34" s="19"/>
    </row>
    <row r="35" spans="1:58" ht="14.1" customHeight="1">
      <c r="A35" s="9"/>
      <c r="B35" s="1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14.1" customHeight="1">
      <c r="A36" s="9"/>
      <c r="B36" s="13"/>
      <c r="D36" s="4"/>
      <c r="E36" s="1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9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14.1" customHeight="1">
      <c r="B37" s="1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9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14.1" customHeight="1">
      <c r="D38" s="4"/>
      <c r="E38" s="1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ht="14.1" customHeight="1">
      <c r="D39" s="4"/>
      <c r="E39" s="1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ht="14.1" customHeight="1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21"/>
      <c r="AY40" s="21"/>
      <c r="AZ40" s="20"/>
      <c r="BA40" s="20"/>
      <c r="BB40" s="4"/>
      <c r="BC40" s="4"/>
      <c r="BD40" s="4"/>
      <c r="BE40" s="4"/>
      <c r="BF40" s="4"/>
    </row>
  </sheetData>
  <mergeCells count="75">
    <mergeCell ref="AB12:AJ13"/>
    <mergeCell ref="AP12:AZ12"/>
    <mergeCell ref="AP13:AZ13"/>
    <mergeCell ref="AT8:AV8"/>
    <mergeCell ref="AX8:AY8"/>
    <mergeCell ref="BA8:BB8"/>
    <mergeCell ref="O10:Q10"/>
    <mergeCell ref="W10:AG10"/>
    <mergeCell ref="AK10:AO10"/>
    <mergeCell ref="AP10:BC10"/>
    <mergeCell ref="O9:Q9"/>
    <mergeCell ref="W9:AG9"/>
    <mergeCell ref="AH9:AQ9"/>
    <mergeCell ref="AS9:AW9"/>
    <mergeCell ref="AX9:BC9"/>
    <mergeCell ref="B12:E13"/>
    <mergeCell ref="F12:K13"/>
    <mergeCell ref="L12:O13"/>
    <mergeCell ref="P12:U13"/>
    <mergeCell ref="W12:AA12"/>
    <mergeCell ref="W13:AA13"/>
    <mergeCell ref="AP15:AZ15"/>
    <mergeCell ref="BA15:BC15"/>
    <mergeCell ref="B16:E17"/>
    <mergeCell ref="F16:U17"/>
    <mergeCell ref="W16:AA17"/>
    <mergeCell ref="AB16:AJ17"/>
    <mergeCell ref="AP16:AZ16"/>
    <mergeCell ref="AP17:AZ17"/>
    <mergeCell ref="B14:E15"/>
    <mergeCell ref="F14:O15"/>
    <mergeCell ref="W14:AA15"/>
    <mergeCell ref="AB14:AJ15"/>
    <mergeCell ref="P14:Q15"/>
    <mergeCell ref="R14:R15"/>
    <mergeCell ref="S14:U15"/>
    <mergeCell ref="AP14:AZ14"/>
    <mergeCell ref="T20:X20"/>
    <mergeCell ref="AM20:AQ20"/>
    <mergeCell ref="B19:B20"/>
    <mergeCell ref="C19:H20"/>
    <mergeCell ref="I19:Q20"/>
    <mergeCell ref="S19:S20"/>
    <mergeCell ref="T19:X19"/>
    <mergeCell ref="Y19:AA20"/>
    <mergeCell ref="AB19:AJ20"/>
    <mergeCell ref="AL19:AL20"/>
    <mergeCell ref="AM19:AQ19"/>
    <mergeCell ref="AR19:AT20"/>
    <mergeCell ref="AU19:BC20"/>
    <mergeCell ref="T22:X22"/>
    <mergeCell ref="AM22:AT22"/>
    <mergeCell ref="B21:B24"/>
    <mergeCell ref="C21:C22"/>
    <mergeCell ref="D21:H22"/>
    <mergeCell ref="I21:Q22"/>
    <mergeCell ref="S21:S22"/>
    <mergeCell ref="T21:X21"/>
    <mergeCell ref="C23:C24"/>
    <mergeCell ref="D23:H24"/>
    <mergeCell ref="I23:Q24"/>
    <mergeCell ref="S23:S24"/>
    <mergeCell ref="Y21:AA22"/>
    <mergeCell ref="AB21:AJ22"/>
    <mergeCell ref="AL21:AL22"/>
    <mergeCell ref="AM21:AT21"/>
    <mergeCell ref="AU21:BC22"/>
    <mergeCell ref="AG40:AW40"/>
    <mergeCell ref="T23:AA23"/>
    <mergeCell ref="AB23:AJ24"/>
    <mergeCell ref="AL23:AL24"/>
    <mergeCell ref="AM23:AT23"/>
    <mergeCell ref="AU23:BC24"/>
    <mergeCell ref="T24:AA24"/>
    <mergeCell ref="AM24:AT24"/>
  </mergeCells>
  <phoneticPr fontId="2"/>
  <pageMargins left="0.23622047244094491" right="0.23622047244094491" top="0.74803149606299213" bottom="0.35433070866141736" header="0.31496062992125984" footer="0.31496062992125984"/>
  <pageSetup paperSize="9" scale="9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8B01-E320-4F0B-B2ED-1FE85868362D}">
  <dimension ref="A8:BF40"/>
  <sheetViews>
    <sheetView showGridLines="0" view="pageBreakPreview" zoomScale="85" zoomScaleNormal="85" zoomScaleSheetLayoutView="85" workbookViewId="0">
      <selection activeCell="P12" sqref="P12:U13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8" spans="2:55" ht="22.5" customHeight="1">
      <c r="AS8" s="37"/>
      <c r="AT8" s="172">
        <v>2024</v>
      </c>
      <c r="AU8" s="172"/>
      <c r="AV8" s="172"/>
      <c r="AW8" s="38" t="s">
        <v>100</v>
      </c>
      <c r="AX8" s="172">
        <v>12</v>
      </c>
      <c r="AY8" s="172"/>
      <c r="AZ8" s="38" t="s">
        <v>99</v>
      </c>
      <c r="BA8" s="172">
        <v>25</v>
      </c>
      <c r="BB8" s="172"/>
      <c r="BC8" s="38" t="s">
        <v>98</v>
      </c>
    </row>
    <row r="9" spans="2:55" ht="24" customHeight="1">
      <c r="B9" s="2" t="s">
        <v>26</v>
      </c>
      <c r="O9" s="52"/>
      <c r="P9" s="52"/>
      <c r="Q9" s="52"/>
      <c r="W9" s="173" t="s">
        <v>27</v>
      </c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S9" s="180" t="s">
        <v>28</v>
      </c>
      <c r="AT9" s="181"/>
      <c r="AU9" s="181"/>
      <c r="AV9" s="181"/>
      <c r="AW9" s="182"/>
      <c r="AX9" s="183">
        <v>9999999</v>
      </c>
      <c r="AY9" s="177"/>
      <c r="AZ9" s="177"/>
      <c r="BA9" s="177"/>
      <c r="BB9" s="177"/>
      <c r="BC9" s="178"/>
    </row>
    <row r="10" spans="2:55" ht="24" customHeight="1">
      <c r="B10" s="2"/>
      <c r="C10" s="1" t="s">
        <v>25</v>
      </c>
      <c r="O10" s="52"/>
      <c r="P10" s="52"/>
      <c r="Q10" s="52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4"/>
      <c r="AI10" s="14"/>
      <c r="AK10" s="174" t="s">
        <v>41</v>
      </c>
      <c r="AL10" s="175"/>
      <c r="AM10" s="175"/>
      <c r="AN10" s="175"/>
      <c r="AO10" s="176"/>
      <c r="AP10" s="177" t="s">
        <v>81</v>
      </c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8"/>
    </row>
    <row r="11" spans="2:55" s="4" customFormat="1" ht="6" customHeight="1" thickBot="1"/>
    <row r="12" spans="2:55" s="4" customFormat="1" ht="15.95" customHeight="1">
      <c r="B12" s="120" t="s">
        <v>0</v>
      </c>
      <c r="C12" s="122"/>
      <c r="D12" s="122"/>
      <c r="E12" s="122"/>
      <c r="F12" s="121"/>
      <c r="G12" s="122"/>
      <c r="H12" s="122"/>
      <c r="I12" s="122"/>
      <c r="J12" s="122"/>
      <c r="K12" s="165"/>
      <c r="L12" s="121" t="s">
        <v>7</v>
      </c>
      <c r="M12" s="122"/>
      <c r="N12" s="122"/>
      <c r="O12" s="122"/>
      <c r="P12" s="166">
        <v>99980999</v>
      </c>
      <c r="Q12" s="167"/>
      <c r="R12" s="167"/>
      <c r="S12" s="167"/>
      <c r="T12" s="167"/>
      <c r="U12" s="168"/>
      <c r="V12" s="1"/>
      <c r="W12" s="120" t="s">
        <v>14</v>
      </c>
      <c r="X12" s="122"/>
      <c r="Y12" s="122"/>
      <c r="Z12" s="122"/>
      <c r="AA12" s="165"/>
      <c r="AB12" s="184">
        <f>IF(AB23=0,"",AB23)</f>
        <v>2200000</v>
      </c>
      <c r="AC12" s="185"/>
      <c r="AD12" s="185"/>
      <c r="AE12" s="185"/>
      <c r="AF12" s="185"/>
      <c r="AG12" s="185"/>
      <c r="AH12" s="185"/>
      <c r="AI12" s="185"/>
      <c r="AJ12" s="186"/>
      <c r="AK12" s="1"/>
      <c r="AL12" s="1" t="s">
        <v>29</v>
      </c>
      <c r="AM12" s="1"/>
      <c r="AN12" s="1"/>
      <c r="AO12" s="1"/>
      <c r="AP12" s="135" t="s">
        <v>79</v>
      </c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"/>
      <c r="BB12" s="1"/>
      <c r="BC12" s="1"/>
    </row>
    <row r="13" spans="2:55" s="4" customFormat="1" ht="15.95" customHeight="1">
      <c r="B13" s="40"/>
      <c r="C13" s="82"/>
      <c r="D13" s="82"/>
      <c r="E13" s="82"/>
      <c r="F13" s="81"/>
      <c r="G13" s="82"/>
      <c r="H13" s="82"/>
      <c r="I13" s="82"/>
      <c r="J13" s="82"/>
      <c r="K13" s="150"/>
      <c r="L13" s="81"/>
      <c r="M13" s="82"/>
      <c r="N13" s="82"/>
      <c r="O13" s="82"/>
      <c r="P13" s="169"/>
      <c r="Q13" s="170"/>
      <c r="R13" s="170"/>
      <c r="S13" s="170"/>
      <c r="T13" s="170"/>
      <c r="U13" s="171"/>
      <c r="V13" s="1"/>
      <c r="W13" s="40" t="s">
        <v>12</v>
      </c>
      <c r="X13" s="82"/>
      <c r="Y13" s="82"/>
      <c r="Z13" s="82"/>
      <c r="AA13" s="150"/>
      <c r="AB13" s="187"/>
      <c r="AC13" s="188"/>
      <c r="AD13" s="188"/>
      <c r="AE13" s="188"/>
      <c r="AF13" s="188"/>
      <c r="AG13" s="188"/>
      <c r="AH13" s="188"/>
      <c r="AI13" s="188"/>
      <c r="AJ13" s="189"/>
      <c r="AK13" s="1"/>
      <c r="AL13" s="1" t="s">
        <v>15</v>
      </c>
      <c r="AM13" s="1"/>
      <c r="AN13" s="1"/>
      <c r="AO13" s="1"/>
      <c r="AP13" s="135" t="s">
        <v>80</v>
      </c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"/>
      <c r="BB13" s="1"/>
      <c r="BC13" s="1"/>
    </row>
    <row r="14" spans="2:55" s="4" customFormat="1" ht="15.95" customHeight="1">
      <c r="B14" s="39" t="s">
        <v>1</v>
      </c>
      <c r="C14" s="96"/>
      <c r="D14" s="96"/>
      <c r="E14" s="96"/>
      <c r="F14" s="142">
        <v>99988801</v>
      </c>
      <c r="G14" s="143"/>
      <c r="H14" s="143"/>
      <c r="I14" s="143"/>
      <c r="J14" s="143"/>
      <c r="K14" s="143"/>
      <c r="L14" s="143"/>
      <c r="M14" s="143"/>
      <c r="N14" s="143"/>
      <c r="O14" s="144"/>
      <c r="P14" s="157" t="s">
        <v>95</v>
      </c>
      <c r="Q14" s="158"/>
      <c r="R14" s="161">
        <v>2</v>
      </c>
      <c r="S14" s="158" t="s">
        <v>96</v>
      </c>
      <c r="T14" s="158"/>
      <c r="U14" s="163"/>
      <c r="V14" s="1"/>
      <c r="W14" s="148" t="s">
        <v>87</v>
      </c>
      <c r="X14" s="96"/>
      <c r="Y14" s="96"/>
      <c r="Z14" s="96"/>
      <c r="AA14" s="149"/>
      <c r="AB14" s="151">
        <v>400000</v>
      </c>
      <c r="AC14" s="152"/>
      <c r="AD14" s="152"/>
      <c r="AE14" s="152"/>
      <c r="AF14" s="152"/>
      <c r="AG14" s="152"/>
      <c r="AH14" s="152"/>
      <c r="AI14" s="152"/>
      <c r="AJ14" s="153"/>
      <c r="AK14" s="1"/>
      <c r="AL14" s="1"/>
      <c r="AM14" s="1"/>
      <c r="AN14" s="1"/>
      <c r="AO14" s="1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"/>
      <c r="BB14" s="1"/>
      <c r="BC14" s="1"/>
    </row>
    <row r="15" spans="2:55" s="4" customFormat="1" ht="15.95" customHeight="1">
      <c r="B15" s="60"/>
      <c r="C15" s="52"/>
      <c r="D15" s="52"/>
      <c r="E15" s="52"/>
      <c r="F15" s="145"/>
      <c r="G15" s="146"/>
      <c r="H15" s="146"/>
      <c r="I15" s="146"/>
      <c r="J15" s="146"/>
      <c r="K15" s="146"/>
      <c r="L15" s="146"/>
      <c r="M15" s="146"/>
      <c r="N15" s="146"/>
      <c r="O15" s="147"/>
      <c r="P15" s="159"/>
      <c r="Q15" s="160"/>
      <c r="R15" s="162"/>
      <c r="S15" s="160"/>
      <c r="T15" s="160"/>
      <c r="U15" s="164"/>
      <c r="V15" s="1"/>
      <c r="W15" s="40"/>
      <c r="X15" s="82"/>
      <c r="Y15" s="82"/>
      <c r="Z15" s="82"/>
      <c r="AA15" s="150"/>
      <c r="AB15" s="154"/>
      <c r="AC15" s="155"/>
      <c r="AD15" s="155"/>
      <c r="AE15" s="155"/>
      <c r="AF15" s="155"/>
      <c r="AG15" s="155"/>
      <c r="AH15" s="155"/>
      <c r="AI15" s="155"/>
      <c r="AJ15" s="156"/>
      <c r="AK15" s="1"/>
      <c r="AL15" s="1" t="s">
        <v>16</v>
      </c>
      <c r="AM15" s="1"/>
      <c r="AN15" s="1"/>
      <c r="AO15" s="1"/>
      <c r="AP15" s="135" t="s">
        <v>82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52" t="s">
        <v>24</v>
      </c>
      <c r="BB15" s="52"/>
      <c r="BC15" s="52"/>
    </row>
    <row r="16" spans="2:55" s="4" customFormat="1" ht="15.95" customHeight="1">
      <c r="B16" s="39" t="s">
        <v>5</v>
      </c>
      <c r="C16" s="96"/>
      <c r="D16" s="96"/>
      <c r="E16" s="96"/>
      <c r="F16" s="136" t="s">
        <v>85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  <c r="V16" s="1"/>
      <c r="W16" s="60" t="s">
        <v>13</v>
      </c>
      <c r="X16" s="52"/>
      <c r="Y16" s="52"/>
      <c r="Z16" s="52"/>
      <c r="AA16" s="53"/>
      <c r="AB16" s="62">
        <f>IF(AB12="","",SUM(AB12:AJ15))</f>
        <v>2600000</v>
      </c>
      <c r="AC16" s="63"/>
      <c r="AD16" s="63"/>
      <c r="AE16" s="63"/>
      <c r="AF16" s="63"/>
      <c r="AG16" s="63"/>
      <c r="AH16" s="63"/>
      <c r="AI16" s="63"/>
      <c r="AJ16" s="64"/>
      <c r="AK16" s="1"/>
      <c r="AL16" s="1" t="s">
        <v>17</v>
      </c>
      <c r="AM16" s="1"/>
      <c r="AN16" s="1"/>
      <c r="AO16" s="1"/>
      <c r="AP16" s="135" t="s">
        <v>83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"/>
      <c r="BB16" s="1"/>
      <c r="BC16" s="1"/>
    </row>
    <row r="17" spans="1:55" s="4" customFormat="1" ht="15.95" customHeight="1" thickBot="1">
      <c r="B17" s="61"/>
      <c r="C17" s="69"/>
      <c r="D17" s="69"/>
      <c r="E17" s="69"/>
      <c r="F17" s="139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"/>
      <c r="W17" s="61"/>
      <c r="X17" s="69"/>
      <c r="Y17" s="69"/>
      <c r="Z17" s="69"/>
      <c r="AA17" s="70"/>
      <c r="AB17" s="65"/>
      <c r="AC17" s="66"/>
      <c r="AD17" s="66"/>
      <c r="AE17" s="66"/>
      <c r="AF17" s="66"/>
      <c r="AG17" s="66"/>
      <c r="AH17" s="66"/>
      <c r="AI17" s="66"/>
      <c r="AJ17" s="67"/>
      <c r="AK17" s="1"/>
      <c r="AL17" s="1" t="s">
        <v>18</v>
      </c>
      <c r="AM17" s="1"/>
      <c r="AN17" s="1"/>
      <c r="AO17" s="1"/>
      <c r="AP17" s="135" t="s">
        <v>84</v>
      </c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"/>
      <c r="BB17" s="1"/>
      <c r="BC17" s="1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4" customFormat="1" ht="18" customHeight="1">
      <c r="B19" s="111" t="s">
        <v>30</v>
      </c>
      <c r="C19" s="113" t="s">
        <v>2</v>
      </c>
      <c r="D19" s="113"/>
      <c r="E19" s="113"/>
      <c r="F19" s="113"/>
      <c r="G19" s="113"/>
      <c r="H19" s="113"/>
      <c r="I19" s="114">
        <f>IF(I21=0,"",SUM(I21:Q24))</f>
        <v>4400000</v>
      </c>
      <c r="J19" s="115"/>
      <c r="K19" s="115"/>
      <c r="L19" s="115"/>
      <c r="M19" s="115"/>
      <c r="N19" s="115"/>
      <c r="O19" s="115"/>
      <c r="P19" s="115"/>
      <c r="Q19" s="116"/>
      <c r="R19" s="1"/>
      <c r="S19" s="190" t="s">
        <v>31</v>
      </c>
      <c r="T19" s="121" t="s">
        <v>9</v>
      </c>
      <c r="U19" s="122"/>
      <c r="V19" s="122"/>
      <c r="W19" s="122"/>
      <c r="X19" s="122"/>
      <c r="Y19" s="123">
        <f>IF(I21="","",AB19/I21)</f>
        <v>0.5</v>
      </c>
      <c r="Z19" s="124"/>
      <c r="AA19" s="125"/>
      <c r="AB19" s="129">
        <v>2000000</v>
      </c>
      <c r="AC19" s="130"/>
      <c r="AD19" s="130"/>
      <c r="AE19" s="130"/>
      <c r="AF19" s="130"/>
      <c r="AG19" s="130"/>
      <c r="AH19" s="130"/>
      <c r="AI19" s="130"/>
      <c r="AJ19" s="131"/>
      <c r="AK19" s="1"/>
      <c r="AL19" s="120" t="s">
        <v>32</v>
      </c>
      <c r="AM19" s="121" t="s">
        <v>21</v>
      </c>
      <c r="AN19" s="122"/>
      <c r="AO19" s="122"/>
      <c r="AP19" s="122"/>
      <c r="AQ19" s="122"/>
      <c r="AR19" s="71">
        <f>IF(I21="","",AU19/I21)</f>
        <v>0.5</v>
      </c>
      <c r="AS19" s="72"/>
      <c r="AT19" s="72"/>
      <c r="AU19" s="75">
        <v>2000000</v>
      </c>
      <c r="AV19" s="76"/>
      <c r="AW19" s="76"/>
      <c r="AX19" s="76"/>
      <c r="AY19" s="76"/>
      <c r="AZ19" s="76"/>
      <c r="BA19" s="76"/>
      <c r="BB19" s="76"/>
      <c r="BC19" s="77"/>
    </row>
    <row r="20" spans="1:55" s="4" customFormat="1" ht="18" customHeight="1">
      <c r="B20" s="112"/>
      <c r="C20" s="88"/>
      <c r="D20" s="88"/>
      <c r="E20" s="88"/>
      <c r="F20" s="88"/>
      <c r="G20" s="88"/>
      <c r="H20" s="88"/>
      <c r="I20" s="117"/>
      <c r="J20" s="118"/>
      <c r="K20" s="118"/>
      <c r="L20" s="118"/>
      <c r="M20" s="118"/>
      <c r="N20" s="118"/>
      <c r="O20" s="118"/>
      <c r="P20" s="118"/>
      <c r="Q20" s="119"/>
      <c r="R20" s="1"/>
      <c r="S20" s="191"/>
      <c r="T20" s="81" t="s">
        <v>10</v>
      </c>
      <c r="U20" s="82"/>
      <c r="V20" s="82"/>
      <c r="W20" s="82"/>
      <c r="X20" s="82"/>
      <c r="Y20" s="126"/>
      <c r="Z20" s="127"/>
      <c r="AA20" s="128"/>
      <c r="AB20" s="132"/>
      <c r="AC20" s="133"/>
      <c r="AD20" s="133"/>
      <c r="AE20" s="133"/>
      <c r="AF20" s="133"/>
      <c r="AG20" s="133"/>
      <c r="AH20" s="133"/>
      <c r="AI20" s="133"/>
      <c r="AJ20" s="134"/>
      <c r="AK20" s="1"/>
      <c r="AL20" s="40"/>
      <c r="AM20" s="81" t="s">
        <v>22</v>
      </c>
      <c r="AN20" s="82"/>
      <c r="AO20" s="82"/>
      <c r="AP20" s="82"/>
      <c r="AQ20" s="82"/>
      <c r="AR20" s="73"/>
      <c r="AS20" s="74"/>
      <c r="AT20" s="74"/>
      <c r="AU20" s="78"/>
      <c r="AV20" s="79"/>
      <c r="AW20" s="79"/>
      <c r="AX20" s="79"/>
      <c r="AY20" s="79"/>
      <c r="AZ20" s="79"/>
      <c r="BA20" s="79"/>
      <c r="BB20" s="79"/>
      <c r="BC20" s="80"/>
    </row>
    <row r="21" spans="1:55" s="4" customFormat="1" ht="18" customHeight="1">
      <c r="B21" s="86" t="s">
        <v>3</v>
      </c>
      <c r="C21" s="88" t="s">
        <v>4</v>
      </c>
      <c r="D21" s="88" t="s">
        <v>6</v>
      </c>
      <c r="E21" s="88"/>
      <c r="F21" s="88"/>
      <c r="G21" s="88"/>
      <c r="H21" s="88"/>
      <c r="I21" s="89">
        <v>4000000</v>
      </c>
      <c r="J21" s="90"/>
      <c r="K21" s="90"/>
      <c r="L21" s="90"/>
      <c r="M21" s="90"/>
      <c r="N21" s="90"/>
      <c r="O21" s="90"/>
      <c r="P21" s="90"/>
      <c r="Q21" s="91"/>
      <c r="R21" s="1"/>
      <c r="S21" s="39" t="s">
        <v>33</v>
      </c>
      <c r="T21" s="95" t="s">
        <v>9</v>
      </c>
      <c r="U21" s="96"/>
      <c r="V21" s="96"/>
      <c r="W21" s="96"/>
      <c r="X21" s="96"/>
      <c r="Y21" s="105">
        <v>0.1</v>
      </c>
      <c r="Z21" s="105"/>
      <c r="AA21" s="105"/>
      <c r="AB21" s="107">
        <v>-200000</v>
      </c>
      <c r="AC21" s="107"/>
      <c r="AD21" s="107"/>
      <c r="AE21" s="107"/>
      <c r="AF21" s="107"/>
      <c r="AG21" s="107"/>
      <c r="AH21" s="107"/>
      <c r="AI21" s="107"/>
      <c r="AJ21" s="108"/>
      <c r="AK21" s="1"/>
      <c r="AL21" s="39" t="s">
        <v>34</v>
      </c>
      <c r="AM21" s="41" t="s">
        <v>20</v>
      </c>
      <c r="AN21" s="42"/>
      <c r="AO21" s="42"/>
      <c r="AP21" s="42"/>
      <c r="AQ21" s="42"/>
      <c r="AR21" s="42"/>
      <c r="AS21" s="42"/>
      <c r="AT21" s="43"/>
      <c r="AU21" s="44">
        <f>IF(AU19="","",AU19*0.1)</f>
        <v>200000</v>
      </c>
      <c r="AV21" s="45"/>
      <c r="AW21" s="45"/>
      <c r="AX21" s="45"/>
      <c r="AY21" s="45"/>
      <c r="AZ21" s="45"/>
      <c r="BA21" s="45"/>
      <c r="BB21" s="45"/>
      <c r="BC21" s="46"/>
    </row>
    <row r="22" spans="1:55" s="4" customFormat="1" ht="18" customHeight="1">
      <c r="B22" s="86"/>
      <c r="C22" s="88"/>
      <c r="D22" s="88"/>
      <c r="E22" s="88"/>
      <c r="F22" s="88"/>
      <c r="G22" s="88"/>
      <c r="H22" s="88"/>
      <c r="I22" s="92"/>
      <c r="J22" s="93"/>
      <c r="K22" s="93"/>
      <c r="L22" s="93"/>
      <c r="M22" s="93"/>
      <c r="N22" s="93"/>
      <c r="O22" s="93"/>
      <c r="P22" s="93"/>
      <c r="Q22" s="94"/>
      <c r="R22" s="1"/>
      <c r="S22" s="40"/>
      <c r="T22" s="81" t="s">
        <v>8</v>
      </c>
      <c r="U22" s="82"/>
      <c r="V22" s="82"/>
      <c r="W22" s="82"/>
      <c r="X22" s="82"/>
      <c r="Y22" s="106"/>
      <c r="Z22" s="106"/>
      <c r="AA22" s="106"/>
      <c r="AB22" s="109"/>
      <c r="AC22" s="109"/>
      <c r="AD22" s="109"/>
      <c r="AE22" s="109"/>
      <c r="AF22" s="109"/>
      <c r="AG22" s="109"/>
      <c r="AH22" s="109"/>
      <c r="AI22" s="109"/>
      <c r="AJ22" s="110"/>
      <c r="AK22" s="1"/>
      <c r="AL22" s="40"/>
      <c r="AM22" s="83" t="s">
        <v>19</v>
      </c>
      <c r="AN22" s="84"/>
      <c r="AO22" s="84"/>
      <c r="AP22" s="84"/>
      <c r="AQ22" s="84"/>
      <c r="AR22" s="84"/>
      <c r="AS22" s="84"/>
      <c r="AT22" s="85"/>
      <c r="AU22" s="47"/>
      <c r="AV22" s="48"/>
      <c r="AW22" s="48"/>
      <c r="AX22" s="48"/>
      <c r="AY22" s="48"/>
      <c r="AZ22" s="48"/>
      <c r="BA22" s="48"/>
      <c r="BB22" s="48"/>
      <c r="BC22" s="49"/>
    </row>
    <row r="23" spans="1:55" s="4" customFormat="1" ht="18" customHeight="1">
      <c r="B23" s="86"/>
      <c r="C23" s="88" t="s">
        <v>35</v>
      </c>
      <c r="D23" s="98" t="s">
        <v>61</v>
      </c>
      <c r="E23" s="88"/>
      <c r="F23" s="88"/>
      <c r="G23" s="88"/>
      <c r="H23" s="88"/>
      <c r="I23" s="99">
        <v>400000</v>
      </c>
      <c r="J23" s="100"/>
      <c r="K23" s="100"/>
      <c r="L23" s="100"/>
      <c r="M23" s="100"/>
      <c r="N23" s="100"/>
      <c r="O23" s="100"/>
      <c r="P23" s="100"/>
      <c r="Q23" s="101"/>
      <c r="R23" s="1"/>
      <c r="S23" s="60" t="s">
        <v>36</v>
      </c>
      <c r="T23" s="51" t="s">
        <v>11</v>
      </c>
      <c r="U23" s="52"/>
      <c r="V23" s="52"/>
      <c r="W23" s="52"/>
      <c r="X23" s="52"/>
      <c r="Y23" s="52"/>
      <c r="Z23" s="52"/>
      <c r="AA23" s="53"/>
      <c r="AB23" s="54">
        <f>IF(AB19="","",AB19-AB21)</f>
        <v>2200000</v>
      </c>
      <c r="AC23" s="55"/>
      <c r="AD23" s="55"/>
      <c r="AE23" s="55"/>
      <c r="AF23" s="55"/>
      <c r="AG23" s="55"/>
      <c r="AH23" s="55"/>
      <c r="AI23" s="55"/>
      <c r="AJ23" s="56"/>
      <c r="AK23" s="1"/>
      <c r="AL23" s="60" t="s">
        <v>37</v>
      </c>
      <c r="AM23" s="41" t="s">
        <v>20</v>
      </c>
      <c r="AN23" s="42"/>
      <c r="AO23" s="42"/>
      <c r="AP23" s="42"/>
      <c r="AQ23" s="42"/>
      <c r="AR23" s="42"/>
      <c r="AS23" s="42"/>
      <c r="AT23" s="43"/>
      <c r="AU23" s="62">
        <f>IF(AU19="","",AU19-AU21)</f>
        <v>1800000</v>
      </c>
      <c r="AV23" s="63"/>
      <c r="AW23" s="63"/>
      <c r="AX23" s="63"/>
      <c r="AY23" s="63"/>
      <c r="AZ23" s="63"/>
      <c r="BA23" s="63"/>
      <c r="BB23" s="63"/>
      <c r="BC23" s="64"/>
    </row>
    <row r="24" spans="1:55" s="4" customFormat="1" ht="18" customHeight="1" thickBot="1">
      <c r="B24" s="87"/>
      <c r="C24" s="97"/>
      <c r="D24" s="97"/>
      <c r="E24" s="97"/>
      <c r="F24" s="97"/>
      <c r="G24" s="97"/>
      <c r="H24" s="97"/>
      <c r="I24" s="102"/>
      <c r="J24" s="103"/>
      <c r="K24" s="103"/>
      <c r="L24" s="103"/>
      <c r="M24" s="103"/>
      <c r="N24" s="103"/>
      <c r="O24" s="103"/>
      <c r="P24" s="103"/>
      <c r="Q24" s="104"/>
      <c r="R24" s="1"/>
      <c r="S24" s="61"/>
      <c r="T24" s="68" t="s">
        <v>38</v>
      </c>
      <c r="U24" s="69"/>
      <c r="V24" s="69"/>
      <c r="W24" s="69"/>
      <c r="X24" s="69"/>
      <c r="Y24" s="69"/>
      <c r="Z24" s="69"/>
      <c r="AA24" s="70"/>
      <c r="AB24" s="57"/>
      <c r="AC24" s="58"/>
      <c r="AD24" s="58"/>
      <c r="AE24" s="58"/>
      <c r="AF24" s="58"/>
      <c r="AG24" s="58"/>
      <c r="AH24" s="58"/>
      <c r="AI24" s="58"/>
      <c r="AJ24" s="59"/>
      <c r="AK24" s="1"/>
      <c r="AL24" s="61"/>
      <c r="AM24" s="68" t="s">
        <v>23</v>
      </c>
      <c r="AN24" s="69"/>
      <c r="AO24" s="69"/>
      <c r="AP24" s="69"/>
      <c r="AQ24" s="69"/>
      <c r="AR24" s="69"/>
      <c r="AS24" s="69"/>
      <c r="AT24" s="70"/>
      <c r="AU24" s="65"/>
      <c r="AV24" s="66"/>
      <c r="AW24" s="66"/>
      <c r="AX24" s="66"/>
      <c r="AY24" s="66"/>
      <c r="AZ24" s="66"/>
      <c r="BA24" s="66"/>
      <c r="BB24" s="66"/>
      <c r="BC24" s="67"/>
    </row>
    <row r="25" spans="1:55" s="4" customFormat="1" ht="11.2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3.5" customHeight="1">
      <c r="A26" s="9"/>
      <c r="B26" s="8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5" ht="13.5" customHeight="1">
      <c r="A27" s="9"/>
      <c r="B27" s="8"/>
      <c r="C27" s="3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1:55" ht="13.5" customHeight="1">
      <c r="A28" s="9"/>
      <c r="B28" s="8"/>
      <c r="C28" s="24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</row>
    <row r="29" spans="1:55" ht="5.25" customHeight="1">
      <c r="A29" s="9"/>
      <c r="B29" s="8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</row>
    <row r="30" spans="1:55" ht="13.5" customHeight="1">
      <c r="A30" s="9"/>
      <c r="B30" s="13"/>
      <c r="J30" s="10"/>
      <c r="K30" s="10"/>
      <c r="L30" s="10"/>
    </row>
    <row r="31" spans="1:55" s="4" customFormat="1" ht="13.5" customHeight="1">
      <c r="A31" s="9"/>
      <c r="B31" s="13"/>
      <c r="C31" s="1"/>
      <c r="D31" s="1"/>
      <c r="E31" s="1"/>
      <c r="F31" s="1"/>
      <c r="G31" s="1"/>
      <c r="H31" s="1"/>
      <c r="I31" s="1"/>
      <c r="J31" s="10"/>
      <c r="K31" s="10"/>
      <c r="L31" s="10"/>
      <c r="M31" s="1"/>
      <c r="N31" s="1"/>
      <c r="O31" s="1"/>
      <c r="P31" s="1"/>
      <c r="Q31" s="1"/>
      <c r="R31" s="1"/>
      <c r="S31" s="1"/>
      <c r="T31" s="1"/>
      <c r="U31" s="15"/>
      <c r="V31" s="15"/>
      <c r="W31" s="15"/>
      <c r="X31" s="15"/>
      <c r="Y31" s="15"/>
      <c r="Z31" s="15"/>
      <c r="AA31" s="15"/>
      <c r="AB31" s="15"/>
      <c r="AC31" s="15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3.5" customHeight="1">
      <c r="A32" s="9"/>
      <c r="B32" s="13"/>
      <c r="J32" s="11"/>
      <c r="K32" s="11"/>
      <c r="L32" s="11"/>
      <c r="M32" s="11"/>
      <c r="N32" s="11"/>
      <c r="O32" s="11"/>
      <c r="P32" s="11"/>
      <c r="U32" s="15"/>
      <c r="V32" s="15"/>
      <c r="W32" s="15"/>
      <c r="X32" s="15"/>
      <c r="Y32" s="15"/>
      <c r="Z32" s="15"/>
      <c r="AA32" s="15"/>
      <c r="AB32" s="15"/>
      <c r="AC32" s="15"/>
    </row>
    <row r="33" spans="1:58" ht="14.1" customHeight="1">
      <c r="A33" s="9"/>
      <c r="B33" s="13"/>
      <c r="D33" s="4"/>
      <c r="E33" s="1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9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s="4" customFormat="1" ht="14.1" customHeight="1">
      <c r="A34" s="9"/>
      <c r="B34" s="13"/>
      <c r="E34" s="19"/>
      <c r="AG34" s="19"/>
    </row>
    <row r="35" spans="1:58" ht="14.1" customHeight="1">
      <c r="A35" s="9"/>
      <c r="B35" s="1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14.1" customHeight="1">
      <c r="A36" s="9"/>
      <c r="B36" s="13"/>
      <c r="D36" s="4"/>
      <c r="E36" s="1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9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14.1" customHeight="1">
      <c r="B37" s="1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9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14.1" customHeight="1">
      <c r="D38" s="4"/>
      <c r="E38" s="1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ht="14.1" customHeight="1">
      <c r="D39" s="4"/>
      <c r="E39" s="1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ht="14.1" customHeight="1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21"/>
      <c r="AY40" s="21"/>
      <c r="AZ40" s="20"/>
      <c r="BA40" s="20"/>
      <c r="BB40" s="4"/>
      <c r="BC40" s="4"/>
      <c r="BD40" s="4"/>
      <c r="BE40" s="4"/>
      <c r="BF40" s="4"/>
    </row>
  </sheetData>
  <mergeCells count="75">
    <mergeCell ref="AB12:AJ13"/>
    <mergeCell ref="AP12:AZ12"/>
    <mergeCell ref="AP13:AZ13"/>
    <mergeCell ref="AT8:AV8"/>
    <mergeCell ref="AX8:AY8"/>
    <mergeCell ref="BA8:BB8"/>
    <mergeCell ref="O10:Q10"/>
    <mergeCell ref="W10:AG10"/>
    <mergeCell ref="AK10:AO10"/>
    <mergeCell ref="AP10:BC10"/>
    <mergeCell ref="O9:Q9"/>
    <mergeCell ref="W9:AG9"/>
    <mergeCell ref="AH9:AQ9"/>
    <mergeCell ref="AS9:AW9"/>
    <mergeCell ref="AX9:BC9"/>
    <mergeCell ref="B12:E13"/>
    <mergeCell ref="F12:K13"/>
    <mergeCell ref="L12:O13"/>
    <mergeCell ref="P12:U13"/>
    <mergeCell ref="W12:AA12"/>
    <mergeCell ref="W13:AA13"/>
    <mergeCell ref="AP15:AZ15"/>
    <mergeCell ref="BA15:BC15"/>
    <mergeCell ref="B16:E17"/>
    <mergeCell ref="F16:U17"/>
    <mergeCell ref="W16:AA17"/>
    <mergeCell ref="AB16:AJ17"/>
    <mergeCell ref="AP16:AZ16"/>
    <mergeCell ref="AP17:AZ17"/>
    <mergeCell ref="B14:E15"/>
    <mergeCell ref="F14:O15"/>
    <mergeCell ref="W14:AA15"/>
    <mergeCell ref="AB14:AJ15"/>
    <mergeCell ref="P14:Q15"/>
    <mergeCell ref="R14:R15"/>
    <mergeCell ref="S14:U15"/>
    <mergeCell ref="AP14:AZ14"/>
    <mergeCell ref="T20:X20"/>
    <mergeCell ref="AM20:AQ20"/>
    <mergeCell ref="B19:B20"/>
    <mergeCell ref="C19:H20"/>
    <mergeCell ref="I19:Q20"/>
    <mergeCell ref="S19:S20"/>
    <mergeCell ref="T19:X19"/>
    <mergeCell ref="Y19:AA20"/>
    <mergeCell ref="AB19:AJ20"/>
    <mergeCell ref="AL19:AL20"/>
    <mergeCell ref="AM19:AQ19"/>
    <mergeCell ref="AR19:AT20"/>
    <mergeCell ref="AU19:BC20"/>
    <mergeCell ref="T22:X22"/>
    <mergeCell ref="AM22:AT22"/>
    <mergeCell ref="B21:B24"/>
    <mergeCell ref="C21:C22"/>
    <mergeCell ref="D21:H22"/>
    <mergeCell ref="I21:Q22"/>
    <mergeCell ref="S21:S22"/>
    <mergeCell ref="T21:X21"/>
    <mergeCell ref="C23:C24"/>
    <mergeCell ref="D23:H24"/>
    <mergeCell ref="I23:Q24"/>
    <mergeCell ref="S23:S24"/>
    <mergeCell ref="Y21:AA22"/>
    <mergeCell ref="AB21:AJ22"/>
    <mergeCell ref="AL21:AL22"/>
    <mergeCell ref="AM21:AT21"/>
    <mergeCell ref="AU21:BC22"/>
    <mergeCell ref="AG40:AW40"/>
    <mergeCell ref="T23:AA23"/>
    <mergeCell ref="AB23:AJ24"/>
    <mergeCell ref="AL23:AL24"/>
    <mergeCell ref="AM23:AT23"/>
    <mergeCell ref="AU23:BC24"/>
    <mergeCell ref="T24:AA24"/>
    <mergeCell ref="AM24:AT24"/>
  </mergeCells>
  <phoneticPr fontId="2"/>
  <pageMargins left="0.23622047244094491" right="0.23622047244094491" top="0.74803149606299213" bottom="0.35433070866141736" header="0.31496062992125984" footer="0.31496062992125984"/>
  <pageSetup paperSize="9" scale="9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FE26-2697-426D-A724-F77D96D2951B}">
  <dimension ref="A8:BF40"/>
  <sheetViews>
    <sheetView showGridLines="0" view="pageBreakPreview" zoomScale="85" zoomScaleNormal="85" zoomScaleSheetLayoutView="85" workbookViewId="0">
      <selection activeCell="F16" sqref="F16:U17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8" spans="2:55" ht="22.5" customHeight="1">
      <c r="AS8" s="37"/>
      <c r="AT8" s="172">
        <v>2024</v>
      </c>
      <c r="AU8" s="172"/>
      <c r="AV8" s="172"/>
      <c r="AW8" s="38" t="s">
        <v>100</v>
      </c>
      <c r="AX8" s="172">
        <v>12</v>
      </c>
      <c r="AY8" s="172"/>
      <c r="AZ8" s="38" t="s">
        <v>99</v>
      </c>
      <c r="BA8" s="172">
        <v>25</v>
      </c>
      <c r="BB8" s="172"/>
      <c r="BC8" s="38" t="s">
        <v>98</v>
      </c>
    </row>
    <row r="9" spans="2:55" ht="24" customHeight="1">
      <c r="B9" s="2" t="s">
        <v>26</v>
      </c>
      <c r="O9" s="52"/>
      <c r="P9" s="52"/>
      <c r="Q9" s="52"/>
      <c r="W9" s="173" t="s">
        <v>27</v>
      </c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S9" s="180" t="s">
        <v>28</v>
      </c>
      <c r="AT9" s="181"/>
      <c r="AU9" s="181"/>
      <c r="AV9" s="181"/>
      <c r="AW9" s="182"/>
      <c r="AX9" s="183">
        <v>9999999</v>
      </c>
      <c r="AY9" s="177"/>
      <c r="AZ9" s="177"/>
      <c r="BA9" s="177"/>
      <c r="BB9" s="177"/>
      <c r="BC9" s="178"/>
    </row>
    <row r="10" spans="2:55" ht="24" customHeight="1">
      <c r="B10" s="2"/>
      <c r="C10" s="1" t="s">
        <v>25</v>
      </c>
      <c r="O10" s="52"/>
      <c r="P10" s="52"/>
      <c r="Q10" s="52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4"/>
      <c r="AI10" s="14"/>
      <c r="AK10" s="174" t="s">
        <v>41</v>
      </c>
      <c r="AL10" s="175"/>
      <c r="AM10" s="175"/>
      <c r="AN10" s="175"/>
      <c r="AO10" s="176"/>
      <c r="AP10" s="177" t="s">
        <v>81</v>
      </c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8"/>
    </row>
    <row r="11" spans="2:55" s="4" customFormat="1" ht="6" customHeight="1" thickBot="1"/>
    <row r="12" spans="2:55" s="4" customFormat="1" ht="15.95" customHeight="1">
      <c r="B12" s="120" t="s">
        <v>0</v>
      </c>
      <c r="C12" s="122"/>
      <c r="D12" s="122"/>
      <c r="E12" s="122"/>
      <c r="F12" s="121"/>
      <c r="G12" s="122"/>
      <c r="H12" s="122"/>
      <c r="I12" s="122"/>
      <c r="J12" s="122"/>
      <c r="K12" s="165"/>
      <c r="L12" s="121" t="s">
        <v>7</v>
      </c>
      <c r="M12" s="122"/>
      <c r="N12" s="122"/>
      <c r="O12" s="122"/>
      <c r="P12" s="166">
        <v>99980999</v>
      </c>
      <c r="Q12" s="167"/>
      <c r="R12" s="167"/>
      <c r="S12" s="167"/>
      <c r="T12" s="167"/>
      <c r="U12" s="168"/>
      <c r="V12" s="1"/>
      <c r="W12" s="120" t="s">
        <v>14</v>
      </c>
      <c r="X12" s="122"/>
      <c r="Y12" s="122"/>
      <c r="Z12" s="122"/>
      <c r="AA12" s="165"/>
      <c r="AB12" s="184">
        <f>IF(AB23=0,"",AB23)</f>
        <v>400000</v>
      </c>
      <c r="AC12" s="185"/>
      <c r="AD12" s="185"/>
      <c r="AE12" s="185"/>
      <c r="AF12" s="185"/>
      <c r="AG12" s="185"/>
      <c r="AH12" s="185"/>
      <c r="AI12" s="185"/>
      <c r="AJ12" s="186"/>
      <c r="AK12" s="1"/>
      <c r="AL12" s="1" t="s">
        <v>29</v>
      </c>
      <c r="AM12" s="1"/>
      <c r="AN12" s="1"/>
      <c r="AO12" s="1"/>
      <c r="AP12" s="135" t="s">
        <v>79</v>
      </c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"/>
      <c r="BB12" s="1"/>
      <c r="BC12" s="1"/>
    </row>
    <row r="13" spans="2:55" s="4" customFormat="1" ht="15.95" customHeight="1">
      <c r="B13" s="40"/>
      <c r="C13" s="82"/>
      <c r="D13" s="82"/>
      <c r="E13" s="82"/>
      <c r="F13" s="81"/>
      <c r="G13" s="82"/>
      <c r="H13" s="82"/>
      <c r="I13" s="82"/>
      <c r="J13" s="82"/>
      <c r="K13" s="150"/>
      <c r="L13" s="81"/>
      <c r="M13" s="82"/>
      <c r="N13" s="82"/>
      <c r="O13" s="82"/>
      <c r="P13" s="169"/>
      <c r="Q13" s="170"/>
      <c r="R13" s="170"/>
      <c r="S13" s="170"/>
      <c r="T13" s="170"/>
      <c r="U13" s="171"/>
      <c r="V13" s="1"/>
      <c r="W13" s="40" t="s">
        <v>12</v>
      </c>
      <c r="X13" s="82"/>
      <c r="Y13" s="82"/>
      <c r="Z13" s="82"/>
      <c r="AA13" s="150"/>
      <c r="AB13" s="187"/>
      <c r="AC13" s="188"/>
      <c r="AD13" s="188"/>
      <c r="AE13" s="188"/>
      <c r="AF13" s="188"/>
      <c r="AG13" s="188"/>
      <c r="AH13" s="188"/>
      <c r="AI13" s="188"/>
      <c r="AJ13" s="189"/>
      <c r="AK13" s="1"/>
      <c r="AL13" s="1" t="s">
        <v>15</v>
      </c>
      <c r="AM13" s="1"/>
      <c r="AN13" s="1"/>
      <c r="AO13" s="1"/>
      <c r="AP13" s="135" t="s">
        <v>80</v>
      </c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"/>
      <c r="BB13" s="1"/>
      <c r="BC13" s="1"/>
    </row>
    <row r="14" spans="2:55" s="4" customFormat="1" ht="15.95" customHeight="1">
      <c r="B14" s="39" t="s">
        <v>1</v>
      </c>
      <c r="C14" s="96"/>
      <c r="D14" s="96"/>
      <c r="E14" s="96"/>
      <c r="F14" s="142">
        <v>99988801</v>
      </c>
      <c r="G14" s="143"/>
      <c r="H14" s="143"/>
      <c r="I14" s="143"/>
      <c r="J14" s="143"/>
      <c r="K14" s="143"/>
      <c r="L14" s="143"/>
      <c r="M14" s="143"/>
      <c r="N14" s="143"/>
      <c r="O14" s="144"/>
      <c r="P14" s="157" t="s">
        <v>95</v>
      </c>
      <c r="Q14" s="158"/>
      <c r="R14" s="161">
        <v>1</v>
      </c>
      <c r="S14" s="158" t="s">
        <v>96</v>
      </c>
      <c r="T14" s="158"/>
      <c r="U14" s="163"/>
      <c r="V14" s="1"/>
      <c r="W14" s="148" t="s">
        <v>87</v>
      </c>
      <c r="X14" s="96"/>
      <c r="Y14" s="96"/>
      <c r="Z14" s="96"/>
      <c r="AA14" s="149"/>
      <c r="AB14" s="151">
        <v>400000</v>
      </c>
      <c r="AC14" s="152"/>
      <c r="AD14" s="152"/>
      <c r="AE14" s="152"/>
      <c r="AF14" s="152"/>
      <c r="AG14" s="152"/>
      <c r="AH14" s="152"/>
      <c r="AI14" s="152"/>
      <c r="AJ14" s="153"/>
      <c r="AK14" s="1"/>
      <c r="AL14" s="1"/>
      <c r="AM14" s="1"/>
      <c r="AN14" s="1"/>
      <c r="AO14" s="1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"/>
      <c r="BB14" s="1"/>
      <c r="BC14" s="1"/>
    </row>
    <row r="15" spans="2:55" s="4" customFormat="1" ht="15.95" customHeight="1">
      <c r="B15" s="60"/>
      <c r="C15" s="52"/>
      <c r="D15" s="52"/>
      <c r="E15" s="52"/>
      <c r="F15" s="145"/>
      <c r="G15" s="146"/>
      <c r="H15" s="146"/>
      <c r="I15" s="146"/>
      <c r="J15" s="146"/>
      <c r="K15" s="146"/>
      <c r="L15" s="146"/>
      <c r="M15" s="146"/>
      <c r="N15" s="146"/>
      <c r="O15" s="147"/>
      <c r="P15" s="159"/>
      <c r="Q15" s="160"/>
      <c r="R15" s="162"/>
      <c r="S15" s="160"/>
      <c r="T15" s="160"/>
      <c r="U15" s="164"/>
      <c r="V15" s="1"/>
      <c r="W15" s="40"/>
      <c r="X15" s="82"/>
      <c r="Y15" s="82"/>
      <c r="Z15" s="82"/>
      <c r="AA15" s="150"/>
      <c r="AB15" s="154"/>
      <c r="AC15" s="155"/>
      <c r="AD15" s="155"/>
      <c r="AE15" s="155"/>
      <c r="AF15" s="155"/>
      <c r="AG15" s="155"/>
      <c r="AH15" s="155"/>
      <c r="AI15" s="155"/>
      <c r="AJ15" s="156"/>
      <c r="AK15" s="1"/>
      <c r="AL15" s="1" t="s">
        <v>16</v>
      </c>
      <c r="AM15" s="1"/>
      <c r="AN15" s="1"/>
      <c r="AO15" s="1"/>
      <c r="AP15" s="135" t="s">
        <v>82</v>
      </c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52" t="s">
        <v>24</v>
      </c>
      <c r="BB15" s="52"/>
      <c r="BC15" s="52"/>
    </row>
    <row r="16" spans="2:55" s="4" customFormat="1" ht="15.95" customHeight="1">
      <c r="B16" s="39" t="s">
        <v>5</v>
      </c>
      <c r="C16" s="96"/>
      <c r="D16" s="96"/>
      <c r="E16" s="96"/>
      <c r="F16" s="136" t="s">
        <v>85</v>
      </c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8"/>
      <c r="V16" s="1"/>
      <c r="W16" s="60" t="s">
        <v>13</v>
      </c>
      <c r="X16" s="52"/>
      <c r="Y16" s="52"/>
      <c r="Z16" s="52"/>
      <c r="AA16" s="53"/>
      <c r="AB16" s="62">
        <f>IF(AB12="","",SUM(AB12:AJ15))</f>
        <v>800000</v>
      </c>
      <c r="AC16" s="63"/>
      <c r="AD16" s="63"/>
      <c r="AE16" s="63"/>
      <c r="AF16" s="63"/>
      <c r="AG16" s="63"/>
      <c r="AH16" s="63"/>
      <c r="AI16" s="63"/>
      <c r="AJ16" s="64"/>
      <c r="AK16" s="1"/>
      <c r="AL16" s="1" t="s">
        <v>17</v>
      </c>
      <c r="AM16" s="1"/>
      <c r="AN16" s="1"/>
      <c r="AO16" s="1"/>
      <c r="AP16" s="135" t="s">
        <v>83</v>
      </c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"/>
      <c r="BB16" s="1"/>
      <c r="BC16" s="1"/>
    </row>
    <row r="17" spans="1:55" s="4" customFormat="1" ht="15.95" customHeight="1" thickBot="1">
      <c r="B17" s="61"/>
      <c r="C17" s="69"/>
      <c r="D17" s="69"/>
      <c r="E17" s="69"/>
      <c r="F17" s="139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1"/>
      <c r="V17" s="1"/>
      <c r="W17" s="61"/>
      <c r="X17" s="69"/>
      <c r="Y17" s="69"/>
      <c r="Z17" s="69"/>
      <c r="AA17" s="70"/>
      <c r="AB17" s="65"/>
      <c r="AC17" s="66"/>
      <c r="AD17" s="66"/>
      <c r="AE17" s="66"/>
      <c r="AF17" s="66"/>
      <c r="AG17" s="66"/>
      <c r="AH17" s="66"/>
      <c r="AI17" s="66"/>
      <c r="AJ17" s="67"/>
      <c r="AK17" s="1"/>
      <c r="AL17" s="1" t="s">
        <v>18</v>
      </c>
      <c r="AM17" s="1"/>
      <c r="AN17" s="1"/>
      <c r="AO17" s="1"/>
      <c r="AP17" s="135" t="s">
        <v>84</v>
      </c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"/>
      <c r="BB17" s="1"/>
      <c r="BC17" s="1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4" customFormat="1" ht="18" customHeight="1">
      <c r="B19" s="111" t="s">
        <v>30</v>
      </c>
      <c r="C19" s="113" t="s">
        <v>2</v>
      </c>
      <c r="D19" s="113"/>
      <c r="E19" s="113"/>
      <c r="F19" s="113"/>
      <c r="G19" s="113"/>
      <c r="H19" s="113"/>
      <c r="I19" s="114">
        <f>IF(I21=0,"",SUM(I21:Q24))</f>
        <v>4400000</v>
      </c>
      <c r="J19" s="115"/>
      <c r="K19" s="115"/>
      <c r="L19" s="115"/>
      <c r="M19" s="115"/>
      <c r="N19" s="115"/>
      <c r="O19" s="115"/>
      <c r="P19" s="115"/>
      <c r="Q19" s="116"/>
      <c r="R19" s="1"/>
      <c r="S19" s="120" t="s">
        <v>31</v>
      </c>
      <c r="T19" s="121" t="s">
        <v>9</v>
      </c>
      <c r="U19" s="122"/>
      <c r="V19" s="122"/>
      <c r="W19" s="122"/>
      <c r="X19" s="122"/>
      <c r="Y19" s="123">
        <f>IF(I21="","",AB19/I21)</f>
        <v>0</v>
      </c>
      <c r="Z19" s="124"/>
      <c r="AA19" s="125"/>
      <c r="AB19" s="129">
        <v>0</v>
      </c>
      <c r="AC19" s="130"/>
      <c r="AD19" s="130"/>
      <c r="AE19" s="130"/>
      <c r="AF19" s="130"/>
      <c r="AG19" s="130"/>
      <c r="AH19" s="130"/>
      <c r="AI19" s="130"/>
      <c r="AJ19" s="131"/>
      <c r="AK19" s="1"/>
      <c r="AL19" s="120" t="s">
        <v>32</v>
      </c>
      <c r="AM19" s="121" t="s">
        <v>21</v>
      </c>
      <c r="AN19" s="122"/>
      <c r="AO19" s="122"/>
      <c r="AP19" s="122"/>
      <c r="AQ19" s="122"/>
      <c r="AR19" s="71">
        <f>IF(I21="","",AU19/I21)</f>
        <v>1</v>
      </c>
      <c r="AS19" s="72"/>
      <c r="AT19" s="72"/>
      <c r="AU19" s="75">
        <v>4000000</v>
      </c>
      <c r="AV19" s="76"/>
      <c r="AW19" s="76"/>
      <c r="AX19" s="76"/>
      <c r="AY19" s="76"/>
      <c r="AZ19" s="76"/>
      <c r="BA19" s="76"/>
      <c r="BB19" s="76"/>
      <c r="BC19" s="77"/>
    </row>
    <row r="20" spans="1:55" s="4" customFormat="1" ht="18" customHeight="1">
      <c r="B20" s="112"/>
      <c r="C20" s="88"/>
      <c r="D20" s="88"/>
      <c r="E20" s="88"/>
      <c r="F20" s="88"/>
      <c r="G20" s="88"/>
      <c r="H20" s="88"/>
      <c r="I20" s="117"/>
      <c r="J20" s="118"/>
      <c r="K20" s="118"/>
      <c r="L20" s="118"/>
      <c r="M20" s="118"/>
      <c r="N20" s="118"/>
      <c r="O20" s="118"/>
      <c r="P20" s="118"/>
      <c r="Q20" s="119"/>
      <c r="R20" s="1"/>
      <c r="S20" s="40"/>
      <c r="T20" s="81" t="s">
        <v>10</v>
      </c>
      <c r="U20" s="82"/>
      <c r="V20" s="82"/>
      <c r="W20" s="82"/>
      <c r="X20" s="82"/>
      <c r="Y20" s="126"/>
      <c r="Z20" s="127"/>
      <c r="AA20" s="128"/>
      <c r="AB20" s="132"/>
      <c r="AC20" s="133"/>
      <c r="AD20" s="133"/>
      <c r="AE20" s="133"/>
      <c r="AF20" s="133"/>
      <c r="AG20" s="133"/>
      <c r="AH20" s="133"/>
      <c r="AI20" s="133"/>
      <c r="AJ20" s="134"/>
      <c r="AK20" s="1"/>
      <c r="AL20" s="40"/>
      <c r="AM20" s="81" t="s">
        <v>22</v>
      </c>
      <c r="AN20" s="82"/>
      <c r="AO20" s="82"/>
      <c r="AP20" s="82"/>
      <c r="AQ20" s="82"/>
      <c r="AR20" s="73"/>
      <c r="AS20" s="74"/>
      <c r="AT20" s="74"/>
      <c r="AU20" s="78"/>
      <c r="AV20" s="79"/>
      <c r="AW20" s="79"/>
      <c r="AX20" s="79"/>
      <c r="AY20" s="79"/>
      <c r="AZ20" s="79"/>
      <c r="BA20" s="79"/>
      <c r="BB20" s="79"/>
      <c r="BC20" s="80"/>
    </row>
    <row r="21" spans="1:55" s="4" customFormat="1" ht="18" customHeight="1">
      <c r="B21" s="86" t="s">
        <v>3</v>
      </c>
      <c r="C21" s="88" t="s">
        <v>4</v>
      </c>
      <c r="D21" s="88" t="s">
        <v>6</v>
      </c>
      <c r="E21" s="88"/>
      <c r="F21" s="88"/>
      <c r="G21" s="88"/>
      <c r="H21" s="88"/>
      <c r="I21" s="89">
        <v>4000000</v>
      </c>
      <c r="J21" s="90"/>
      <c r="K21" s="90"/>
      <c r="L21" s="90"/>
      <c r="M21" s="90"/>
      <c r="N21" s="90"/>
      <c r="O21" s="90"/>
      <c r="P21" s="90"/>
      <c r="Q21" s="91"/>
      <c r="R21" s="1"/>
      <c r="S21" s="39" t="s">
        <v>33</v>
      </c>
      <c r="T21" s="95" t="s">
        <v>9</v>
      </c>
      <c r="U21" s="96"/>
      <c r="V21" s="96"/>
      <c r="W21" s="96"/>
      <c r="X21" s="96"/>
      <c r="Y21" s="105">
        <v>0.1</v>
      </c>
      <c r="Z21" s="105"/>
      <c r="AA21" s="105"/>
      <c r="AB21" s="107">
        <v>-400000</v>
      </c>
      <c r="AC21" s="107"/>
      <c r="AD21" s="107"/>
      <c r="AE21" s="107"/>
      <c r="AF21" s="107"/>
      <c r="AG21" s="107"/>
      <c r="AH21" s="107"/>
      <c r="AI21" s="107"/>
      <c r="AJ21" s="108"/>
      <c r="AK21" s="1"/>
      <c r="AL21" s="39" t="s">
        <v>34</v>
      </c>
      <c r="AM21" s="41" t="s">
        <v>20</v>
      </c>
      <c r="AN21" s="42"/>
      <c r="AO21" s="42"/>
      <c r="AP21" s="42"/>
      <c r="AQ21" s="42"/>
      <c r="AR21" s="42"/>
      <c r="AS21" s="42"/>
      <c r="AT21" s="43"/>
      <c r="AU21" s="44">
        <f>IF(AU19="","",AU19*0.1)</f>
        <v>400000</v>
      </c>
      <c r="AV21" s="45"/>
      <c r="AW21" s="45"/>
      <c r="AX21" s="45"/>
      <c r="AY21" s="45"/>
      <c r="AZ21" s="45"/>
      <c r="BA21" s="45"/>
      <c r="BB21" s="45"/>
      <c r="BC21" s="46"/>
    </row>
    <row r="22" spans="1:55" s="4" customFormat="1" ht="18" customHeight="1">
      <c r="B22" s="86"/>
      <c r="C22" s="88"/>
      <c r="D22" s="88"/>
      <c r="E22" s="88"/>
      <c r="F22" s="88"/>
      <c r="G22" s="88"/>
      <c r="H22" s="88"/>
      <c r="I22" s="92"/>
      <c r="J22" s="93"/>
      <c r="K22" s="93"/>
      <c r="L22" s="93"/>
      <c r="M22" s="93"/>
      <c r="N22" s="93"/>
      <c r="O22" s="93"/>
      <c r="P22" s="93"/>
      <c r="Q22" s="94"/>
      <c r="R22" s="1"/>
      <c r="S22" s="40"/>
      <c r="T22" s="81" t="s">
        <v>8</v>
      </c>
      <c r="U22" s="82"/>
      <c r="V22" s="82"/>
      <c r="W22" s="82"/>
      <c r="X22" s="82"/>
      <c r="Y22" s="106"/>
      <c r="Z22" s="106"/>
      <c r="AA22" s="106"/>
      <c r="AB22" s="109"/>
      <c r="AC22" s="109"/>
      <c r="AD22" s="109"/>
      <c r="AE22" s="109"/>
      <c r="AF22" s="109"/>
      <c r="AG22" s="109"/>
      <c r="AH22" s="109"/>
      <c r="AI22" s="109"/>
      <c r="AJ22" s="110"/>
      <c r="AK22" s="1"/>
      <c r="AL22" s="40"/>
      <c r="AM22" s="83" t="s">
        <v>19</v>
      </c>
      <c r="AN22" s="84"/>
      <c r="AO22" s="84"/>
      <c r="AP22" s="84"/>
      <c r="AQ22" s="84"/>
      <c r="AR22" s="84"/>
      <c r="AS22" s="84"/>
      <c r="AT22" s="85"/>
      <c r="AU22" s="47"/>
      <c r="AV22" s="48"/>
      <c r="AW22" s="48"/>
      <c r="AX22" s="48"/>
      <c r="AY22" s="48"/>
      <c r="AZ22" s="48"/>
      <c r="BA22" s="48"/>
      <c r="BB22" s="48"/>
      <c r="BC22" s="49"/>
    </row>
    <row r="23" spans="1:55" s="4" customFormat="1" ht="18" customHeight="1">
      <c r="B23" s="86"/>
      <c r="C23" s="88" t="s">
        <v>35</v>
      </c>
      <c r="D23" s="98" t="s">
        <v>61</v>
      </c>
      <c r="E23" s="88"/>
      <c r="F23" s="88"/>
      <c r="G23" s="88"/>
      <c r="H23" s="88"/>
      <c r="I23" s="99">
        <v>400000</v>
      </c>
      <c r="J23" s="100"/>
      <c r="K23" s="100"/>
      <c r="L23" s="100"/>
      <c r="M23" s="100"/>
      <c r="N23" s="100"/>
      <c r="O23" s="100"/>
      <c r="P23" s="100"/>
      <c r="Q23" s="101"/>
      <c r="R23" s="1"/>
      <c r="S23" s="60" t="s">
        <v>36</v>
      </c>
      <c r="T23" s="51" t="s">
        <v>11</v>
      </c>
      <c r="U23" s="52"/>
      <c r="V23" s="52"/>
      <c r="W23" s="52"/>
      <c r="X23" s="52"/>
      <c r="Y23" s="52"/>
      <c r="Z23" s="52"/>
      <c r="AA23" s="53"/>
      <c r="AB23" s="54">
        <f>IF(AB19="","",AB19-AB21)</f>
        <v>400000</v>
      </c>
      <c r="AC23" s="55"/>
      <c r="AD23" s="55"/>
      <c r="AE23" s="55"/>
      <c r="AF23" s="55"/>
      <c r="AG23" s="55"/>
      <c r="AH23" s="55"/>
      <c r="AI23" s="55"/>
      <c r="AJ23" s="56"/>
      <c r="AK23" s="1"/>
      <c r="AL23" s="60" t="s">
        <v>37</v>
      </c>
      <c r="AM23" s="41" t="s">
        <v>20</v>
      </c>
      <c r="AN23" s="42"/>
      <c r="AO23" s="42"/>
      <c r="AP23" s="42"/>
      <c r="AQ23" s="42"/>
      <c r="AR23" s="42"/>
      <c r="AS23" s="42"/>
      <c r="AT23" s="43"/>
      <c r="AU23" s="62">
        <f>IF(AU19="","",AU19-AU21)</f>
        <v>3600000</v>
      </c>
      <c r="AV23" s="63"/>
      <c r="AW23" s="63"/>
      <c r="AX23" s="63"/>
      <c r="AY23" s="63"/>
      <c r="AZ23" s="63"/>
      <c r="BA23" s="63"/>
      <c r="BB23" s="63"/>
      <c r="BC23" s="64"/>
    </row>
    <row r="24" spans="1:55" s="4" customFormat="1" ht="18" customHeight="1" thickBot="1">
      <c r="B24" s="87"/>
      <c r="C24" s="97"/>
      <c r="D24" s="97"/>
      <c r="E24" s="97"/>
      <c r="F24" s="97"/>
      <c r="G24" s="97"/>
      <c r="H24" s="97"/>
      <c r="I24" s="102"/>
      <c r="J24" s="103"/>
      <c r="K24" s="103"/>
      <c r="L24" s="103"/>
      <c r="M24" s="103"/>
      <c r="N24" s="103"/>
      <c r="O24" s="103"/>
      <c r="P24" s="103"/>
      <c r="Q24" s="104"/>
      <c r="R24" s="1"/>
      <c r="S24" s="61"/>
      <c r="T24" s="68" t="s">
        <v>38</v>
      </c>
      <c r="U24" s="69"/>
      <c r="V24" s="69"/>
      <c r="W24" s="69"/>
      <c r="X24" s="69"/>
      <c r="Y24" s="69"/>
      <c r="Z24" s="69"/>
      <c r="AA24" s="70"/>
      <c r="AB24" s="57"/>
      <c r="AC24" s="58"/>
      <c r="AD24" s="58"/>
      <c r="AE24" s="58"/>
      <c r="AF24" s="58"/>
      <c r="AG24" s="58"/>
      <c r="AH24" s="58"/>
      <c r="AI24" s="58"/>
      <c r="AJ24" s="59"/>
      <c r="AK24" s="1"/>
      <c r="AL24" s="61"/>
      <c r="AM24" s="68" t="s">
        <v>23</v>
      </c>
      <c r="AN24" s="69"/>
      <c r="AO24" s="69"/>
      <c r="AP24" s="69"/>
      <c r="AQ24" s="69"/>
      <c r="AR24" s="69"/>
      <c r="AS24" s="69"/>
      <c r="AT24" s="70"/>
      <c r="AU24" s="65"/>
      <c r="AV24" s="66"/>
      <c r="AW24" s="66"/>
      <c r="AX24" s="66"/>
      <c r="AY24" s="66"/>
      <c r="AZ24" s="66"/>
      <c r="BA24" s="66"/>
      <c r="BB24" s="66"/>
      <c r="BC24" s="67"/>
    </row>
    <row r="25" spans="1:55" s="4" customFormat="1" ht="11.2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ht="13.5" customHeight="1">
      <c r="A26" s="9"/>
      <c r="B26" s="8"/>
      <c r="W26" s="22"/>
      <c r="X26" s="22"/>
      <c r="Y26" s="22"/>
      <c r="Z26" s="22"/>
      <c r="AA26" s="22"/>
      <c r="AB26" s="22"/>
      <c r="AC26" s="26"/>
      <c r="AD26" s="26"/>
      <c r="AE26" s="26"/>
      <c r="AF26" s="26"/>
      <c r="AG26" s="26"/>
      <c r="AH26" s="26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</row>
    <row r="27" spans="1:55" ht="13.5" customHeight="1">
      <c r="A27" s="9"/>
      <c r="B27" s="8"/>
      <c r="C27" s="3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1:55" ht="13.5" customHeight="1">
      <c r="A28" s="9"/>
      <c r="B28" s="8"/>
      <c r="C28" s="24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</row>
    <row r="29" spans="1:55" ht="5.25" customHeight="1">
      <c r="A29" s="9"/>
      <c r="B29" s="8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</row>
    <row r="30" spans="1:55" ht="13.5" customHeight="1">
      <c r="A30" s="9"/>
      <c r="B30" s="13"/>
      <c r="J30" s="10"/>
      <c r="K30" s="10"/>
      <c r="L30" s="10"/>
    </row>
    <row r="31" spans="1:55" s="4" customFormat="1" ht="13.5" customHeight="1">
      <c r="A31" s="9"/>
      <c r="B31" s="13"/>
      <c r="C31" s="1"/>
      <c r="D31" s="1"/>
      <c r="E31" s="1"/>
      <c r="F31" s="1"/>
      <c r="G31" s="1"/>
      <c r="H31" s="1"/>
      <c r="I31" s="1"/>
      <c r="J31" s="10"/>
      <c r="K31" s="10"/>
      <c r="L31" s="10"/>
      <c r="M31" s="1"/>
      <c r="N31" s="1"/>
      <c r="O31" s="1"/>
      <c r="P31" s="1"/>
      <c r="Q31" s="1"/>
      <c r="R31" s="1"/>
      <c r="S31" s="1"/>
      <c r="T31" s="1"/>
      <c r="U31" s="15"/>
      <c r="V31" s="15"/>
      <c r="W31" s="15"/>
      <c r="X31" s="15"/>
      <c r="Y31" s="15"/>
      <c r="Z31" s="15"/>
      <c r="AA31" s="15"/>
      <c r="AB31" s="15"/>
      <c r="AC31" s="15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ht="13.5" customHeight="1">
      <c r="A32" s="9"/>
      <c r="B32" s="13"/>
      <c r="J32" s="11"/>
      <c r="K32" s="11"/>
      <c r="L32" s="11"/>
      <c r="M32" s="11"/>
      <c r="N32" s="11"/>
      <c r="O32" s="11"/>
      <c r="P32" s="11"/>
      <c r="U32" s="15"/>
      <c r="V32" s="15"/>
      <c r="W32" s="15"/>
      <c r="X32" s="15"/>
      <c r="Y32" s="15"/>
      <c r="Z32" s="15"/>
      <c r="AA32" s="15"/>
      <c r="AB32" s="15"/>
      <c r="AC32" s="15"/>
    </row>
    <row r="33" spans="1:58" ht="14.1" customHeight="1">
      <c r="A33" s="9"/>
      <c r="B33" s="13"/>
      <c r="D33" s="4"/>
      <c r="E33" s="1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19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8" s="4" customFormat="1" ht="14.1" customHeight="1">
      <c r="A34" s="9"/>
      <c r="B34" s="13"/>
      <c r="E34" s="19"/>
      <c r="AG34" s="19"/>
    </row>
    <row r="35" spans="1:58" ht="14.1" customHeight="1">
      <c r="A35" s="9"/>
      <c r="B35" s="1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14.1" customHeight="1">
      <c r="A36" s="9"/>
      <c r="B36" s="13"/>
      <c r="D36" s="4"/>
      <c r="E36" s="1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19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14.1" customHeight="1">
      <c r="B37" s="1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19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14.1" customHeight="1">
      <c r="D38" s="4"/>
      <c r="E38" s="1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ht="14.1" customHeight="1">
      <c r="D39" s="4"/>
      <c r="E39" s="1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ht="14.1" customHeight="1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21"/>
      <c r="AY40" s="21"/>
      <c r="AZ40" s="20"/>
      <c r="BA40" s="20"/>
      <c r="BB40" s="4"/>
      <c r="BC40" s="4"/>
      <c r="BD40" s="4"/>
      <c r="BE40" s="4"/>
      <c r="BF40" s="4"/>
    </row>
  </sheetData>
  <mergeCells count="75">
    <mergeCell ref="AB12:AJ13"/>
    <mergeCell ref="AP12:AZ12"/>
    <mergeCell ref="AP13:AZ13"/>
    <mergeCell ref="AT8:AV8"/>
    <mergeCell ref="AX8:AY8"/>
    <mergeCell ref="BA8:BB8"/>
    <mergeCell ref="O10:Q10"/>
    <mergeCell ref="W10:AG10"/>
    <mergeCell ref="AK10:AO10"/>
    <mergeCell ref="AP10:BC10"/>
    <mergeCell ref="O9:Q9"/>
    <mergeCell ref="W9:AG9"/>
    <mergeCell ref="AH9:AQ9"/>
    <mergeCell ref="AS9:AW9"/>
    <mergeCell ref="AX9:BC9"/>
    <mergeCell ref="B12:E13"/>
    <mergeCell ref="F12:K13"/>
    <mergeCell ref="L12:O13"/>
    <mergeCell ref="P12:U13"/>
    <mergeCell ref="W12:AA12"/>
    <mergeCell ref="W13:AA13"/>
    <mergeCell ref="AP15:AZ15"/>
    <mergeCell ref="BA15:BC15"/>
    <mergeCell ref="B16:E17"/>
    <mergeCell ref="F16:U17"/>
    <mergeCell ref="W16:AA17"/>
    <mergeCell ref="AB16:AJ17"/>
    <mergeCell ref="AP16:AZ16"/>
    <mergeCell ref="AP17:AZ17"/>
    <mergeCell ref="B14:E15"/>
    <mergeCell ref="F14:O15"/>
    <mergeCell ref="W14:AA15"/>
    <mergeCell ref="AB14:AJ15"/>
    <mergeCell ref="P14:Q15"/>
    <mergeCell ref="R14:R15"/>
    <mergeCell ref="S14:U15"/>
    <mergeCell ref="AP14:AZ14"/>
    <mergeCell ref="T20:X20"/>
    <mergeCell ref="AM20:AQ20"/>
    <mergeCell ref="B19:B20"/>
    <mergeCell ref="C19:H20"/>
    <mergeCell ref="I19:Q20"/>
    <mergeCell ref="S19:S20"/>
    <mergeCell ref="T19:X19"/>
    <mergeCell ref="Y19:AA20"/>
    <mergeCell ref="AB19:AJ20"/>
    <mergeCell ref="AL19:AL20"/>
    <mergeCell ref="AM19:AQ19"/>
    <mergeCell ref="AR19:AT20"/>
    <mergeCell ref="AU19:BC20"/>
    <mergeCell ref="T22:X22"/>
    <mergeCell ref="AM22:AT22"/>
    <mergeCell ref="B21:B24"/>
    <mergeCell ref="C21:C22"/>
    <mergeCell ref="D21:H22"/>
    <mergeCell ref="I21:Q22"/>
    <mergeCell ref="S21:S22"/>
    <mergeCell ref="T21:X21"/>
    <mergeCell ref="C23:C24"/>
    <mergeCell ref="D23:H24"/>
    <mergeCell ref="I23:Q24"/>
    <mergeCell ref="S23:S24"/>
    <mergeCell ref="Y21:AA22"/>
    <mergeCell ref="AB21:AJ22"/>
    <mergeCell ref="AL21:AL22"/>
    <mergeCell ref="AM21:AT21"/>
    <mergeCell ref="AU21:BC22"/>
    <mergeCell ref="AG40:AW40"/>
    <mergeCell ref="T23:AA23"/>
    <mergeCell ref="AB23:AJ24"/>
    <mergeCell ref="AL23:AL24"/>
    <mergeCell ref="AM23:AT23"/>
    <mergeCell ref="AU23:BC24"/>
    <mergeCell ref="T24:AA24"/>
    <mergeCell ref="AM24:AT24"/>
  </mergeCells>
  <phoneticPr fontId="2"/>
  <pageMargins left="0.23622047244094491" right="0.23622047244094491" top="0.74803149606299213" bottom="0.35433070866141736" header="0.31496062992125984" footer="0.31496062992125984"/>
  <pageSetup paperSize="9" scale="9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7761-E26D-4FA1-87C9-699A1BB0EF7C}">
  <sheetPr codeName="Sheet2">
    <tabColor rgb="FFFF0000"/>
  </sheetPr>
  <dimension ref="A1:BF41"/>
  <sheetViews>
    <sheetView showGridLines="0" tabSelected="1" view="pageBreakPreview" zoomScale="85" zoomScaleNormal="85" zoomScaleSheetLayoutView="85" workbookViewId="0">
      <selection activeCell="AB9" sqref="AB9:AJ10"/>
    </sheetView>
  </sheetViews>
  <sheetFormatPr defaultRowHeight="13.5"/>
  <cols>
    <col min="1" max="1" width="0.875" style="27" customWidth="1"/>
    <col min="2" max="55" width="2.625" style="27" customWidth="1"/>
    <col min="56" max="16384" width="9" style="27"/>
  </cols>
  <sheetData>
    <row r="1" spans="2:55" ht="22.5" customHeight="1">
      <c r="AS1" s="37"/>
      <c r="AT1" s="172"/>
      <c r="AU1" s="172"/>
      <c r="AV1" s="172"/>
      <c r="AW1" s="38" t="s">
        <v>100</v>
      </c>
      <c r="AX1" s="172"/>
      <c r="AY1" s="172"/>
      <c r="AZ1" s="38" t="s">
        <v>99</v>
      </c>
      <c r="BA1" s="172"/>
      <c r="BB1" s="172"/>
      <c r="BC1" s="38" t="s">
        <v>98</v>
      </c>
    </row>
    <row r="2" spans="2:55" ht="24" customHeight="1">
      <c r="B2" s="28" t="s">
        <v>26</v>
      </c>
      <c r="O2" s="307"/>
      <c r="P2" s="307"/>
      <c r="Q2" s="307"/>
      <c r="W2" s="308" t="s">
        <v>27</v>
      </c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S2" s="180" t="s">
        <v>103</v>
      </c>
      <c r="AT2" s="181"/>
      <c r="AU2" s="181"/>
      <c r="AV2" s="181"/>
      <c r="AW2" s="182"/>
      <c r="AX2" s="312"/>
      <c r="AY2" s="309"/>
      <c r="AZ2" s="309"/>
      <c r="BA2" s="309"/>
      <c r="BB2" s="309"/>
      <c r="BC2" s="310"/>
    </row>
    <row r="3" spans="2:55" ht="24" customHeight="1">
      <c r="B3" s="28"/>
      <c r="C3" s="27" t="s">
        <v>25</v>
      </c>
      <c r="O3" s="307"/>
      <c r="P3" s="307"/>
      <c r="Q3" s="307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29"/>
      <c r="AI3" s="29"/>
      <c r="AK3" s="174" t="s">
        <v>41</v>
      </c>
      <c r="AL3" s="175"/>
      <c r="AM3" s="175"/>
      <c r="AN3" s="175"/>
      <c r="AO3" s="176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10"/>
    </row>
    <row r="4" spans="2:55" s="30" customFormat="1" ht="6" customHeight="1" thickBot="1"/>
    <row r="5" spans="2:55" s="30" customFormat="1" ht="15.95" customHeight="1">
      <c r="B5" s="269" t="s">
        <v>0</v>
      </c>
      <c r="C5" s="271"/>
      <c r="D5" s="271"/>
      <c r="E5" s="271"/>
      <c r="F5" s="121"/>
      <c r="G5" s="122"/>
      <c r="H5" s="122"/>
      <c r="I5" s="122"/>
      <c r="J5" s="122"/>
      <c r="K5" s="165"/>
      <c r="L5" s="270" t="s">
        <v>7</v>
      </c>
      <c r="M5" s="271"/>
      <c r="N5" s="271"/>
      <c r="O5" s="271"/>
      <c r="P5" s="295"/>
      <c r="Q5" s="296"/>
      <c r="R5" s="296"/>
      <c r="S5" s="296"/>
      <c r="T5" s="296"/>
      <c r="U5" s="297"/>
      <c r="V5" s="27"/>
      <c r="W5" s="269" t="s">
        <v>14</v>
      </c>
      <c r="X5" s="271"/>
      <c r="Y5" s="271"/>
      <c r="Z5" s="271"/>
      <c r="AA5" s="301"/>
      <c r="AB5" s="198" t="str">
        <f>IF(AB16=0,"",AB16)</f>
        <v/>
      </c>
      <c r="AC5" s="199"/>
      <c r="AD5" s="199"/>
      <c r="AE5" s="199"/>
      <c r="AF5" s="199"/>
      <c r="AG5" s="199"/>
      <c r="AH5" s="199"/>
      <c r="AI5" s="199"/>
      <c r="AJ5" s="200"/>
      <c r="AK5" s="27"/>
      <c r="AL5" s="1" t="s">
        <v>29</v>
      </c>
      <c r="AM5" s="27"/>
      <c r="AN5" s="27"/>
      <c r="AO5" s="27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7"/>
      <c r="BB5" s="27"/>
      <c r="BC5" s="27"/>
    </row>
    <row r="6" spans="2:55" s="30" customFormat="1" ht="15.95" customHeight="1">
      <c r="B6" s="222"/>
      <c r="C6" s="209"/>
      <c r="D6" s="209"/>
      <c r="E6" s="209"/>
      <c r="F6" s="81"/>
      <c r="G6" s="82"/>
      <c r="H6" s="82"/>
      <c r="I6" s="82"/>
      <c r="J6" s="82"/>
      <c r="K6" s="150"/>
      <c r="L6" s="208"/>
      <c r="M6" s="209"/>
      <c r="N6" s="209"/>
      <c r="O6" s="209"/>
      <c r="P6" s="298"/>
      <c r="Q6" s="299"/>
      <c r="R6" s="299"/>
      <c r="S6" s="299"/>
      <c r="T6" s="299"/>
      <c r="U6" s="300"/>
      <c r="V6" s="27"/>
      <c r="W6" s="222" t="s">
        <v>12</v>
      </c>
      <c r="X6" s="209"/>
      <c r="Y6" s="209"/>
      <c r="Z6" s="209"/>
      <c r="AA6" s="280"/>
      <c r="AB6" s="201"/>
      <c r="AC6" s="202"/>
      <c r="AD6" s="202"/>
      <c r="AE6" s="202"/>
      <c r="AF6" s="202"/>
      <c r="AG6" s="202"/>
      <c r="AH6" s="202"/>
      <c r="AI6" s="202"/>
      <c r="AJ6" s="203"/>
      <c r="AK6" s="27"/>
      <c r="AL6" s="1" t="s">
        <v>15</v>
      </c>
      <c r="AM6" s="27"/>
      <c r="AN6" s="27"/>
      <c r="AO6" s="27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7"/>
      <c r="BB6" s="27"/>
      <c r="BC6" s="27"/>
    </row>
    <row r="7" spans="2:55" s="30" customFormat="1" ht="15.95" customHeight="1">
      <c r="B7" s="221" t="s">
        <v>1</v>
      </c>
      <c r="C7" s="214"/>
      <c r="D7" s="214"/>
      <c r="E7" s="214"/>
      <c r="F7" s="281"/>
      <c r="G7" s="282"/>
      <c r="H7" s="282"/>
      <c r="I7" s="282"/>
      <c r="J7" s="282"/>
      <c r="K7" s="282"/>
      <c r="L7" s="282"/>
      <c r="M7" s="282"/>
      <c r="N7" s="282"/>
      <c r="O7" s="283"/>
      <c r="P7" s="157" t="s">
        <v>95</v>
      </c>
      <c r="Q7" s="158"/>
      <c r="R7" s="161"/>
      <c r="S7" s="158" t="s">
        <v>96</v>
      </c>
      <c r="T7" s="158"/>
      <c r="U7" s="163"/>
      <c r="V7" s="27"/>
      <c r="W7" s="287" t="s">
        <v>87</v>
      </c>
      <c r="X7" s="214"/>
      <c r="Y7" s="214"/>
      <c r="Z7" s="214"/>
      <c r="AA7" s="288"/>
      <c r="AB7" s="289"/>
      <c r="AC7" s="290"/>
      <c r="AD7" s="290"/>
      <c r="AE7" s="290"/>
      <c r="AF7" s="290"/>
      <c r="AG7" s="290"/>
      <c r="AH7" s="290"/>
      <c r="AI7" s="290"/>
      <c r="AJ7" s="291"/>
      <c r="AK7" s="27"/>
      <c r="AL7" s="1"/>
      <c r="AM7" s="27"/>
      <c r="AN7" s="27"/>
      <c r="AO7" s="27"/>
      <c r="AP7" s="204"/>
      <c r="AQ7" s="204"/>
      <c r="AR7" s="204"/>
      <c r="AS7" s="204"/>
      <c r="AT7" s="204"/>
      <c r="AU7" s="204"/>
      <c r="AV7" s="204"/>
      <c r="AW7" s="204"/>
      <c r="AX7" s="204"/>
      <c r="AY7" s="204"/>
      <c r="AZ7" s="204"/>
      <c r="BA7" s="27"/>
      <c r="BB7" s="27"/>
      <c r="BC7" s="27"/>
    </row>
    <row r="8" spans="2:55" s="30" customFormat="1" ht="15.95" customHeight="1">
      <c r="B8" s="241"/>
      <c r="C8" s="196"/>
      <c r="D8" s="196"/>
      <c r="E8" s="196"/>
      <c r="F8" s="284"/>
      <c r="G8" s="285"/>
      <c r="H8" s="285"/>
      <c r="I8" s="285"/>
      <c r="J8" s="285"/>
      <c r="K8" s="285"/>
      <c r="L8" s="285"/>
      <c r="M8" s="285"/>
      <c r="N8" s="285"/>
      <c r="O8" s="286"/>
      <c r="P8" s="159"/>
      <c r="Q8" s="160"/>
      <c r="R8" s="162"/>
      <c r="S8" s="160"/>
      <c r="T8" s="160"/>
      <c r="U8" s="164"/>
      <c r="V8" s="27"/>
      <c r="W8" s="222"/>
      <c r="X8" s="209"/>
      <c r="Y8" s="209"/>
      <c r="Z8" s="209"/>
      <c r="AA8" s="280"/>
      <c r="AB8" s="292"/>
      <c r="AC8" s="293"/>
      <c r="AD8" s="293"/>
      <c r="AE8" s="293"/>
      <c r="AF8" s="293"/>
      <c r="AG8" s="293"/>
      <c r="AH8" s="293"/>
      <c r="AI8" s="293"/>
      <c r="AJ8" s="294"/>
      <c r="AK8" s="27"/>
      <c r="AL8" s="1" t="s">
        <v>16</v>
      </c>
      <c r="AM8" s="27"/>
      <c r="AN8" s="27"/>
      <c r="AO8" s="27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307"/>
      <c r="BB8" s="307"/>
      <c r="BC8" s="307"/>
    </row>
    <row r="9" spans="2:55" s="30" customFormat="1" ht="15.95" customHeight="1">
      <c r="B9" s="221" t="s">
        <v>5</v>
      </c>
      <c r="C9" s="214"/>
      <c r="D9" s="214"/>
      <c r="E9" s="214"/>
      <c r="F9" s="255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7"/>
      <c r="V9" s="27"/>
      <c r="W9" s="241" t="s">
        <v>13</v>
      </c>
      <c r="X9" s="196"/>
      <c r="Y9" s="196"/>
      <c r="Z9" s="196"/>
      <c r="AA9" s="197"/>
      <c r="AB9" s="205" t="str">
        <f>IF(AB5="","",SUM(AB5:AJ8))</f>
        <v/>
      </c>
      <c r="AC9" s="206"/>
      <c r="AD9" s="206"/>
      <c r="AE9" s="206"/>
      <c r="AF9" s="206"/>
      <c r="AG9" s="206"/>
      <c r="AH9" s="206"/>
      <c r="AI9" s="206"/>
      <c r="AJ9" s="207"/>
      <c r="AK9" s="27"/>
      <c r="AL9" s="1" t="s">
        <v>17</v>
      </c>
      <c r="AM9" s="27"/>
      <c r="AN9" s="27"/>
      <c r="AO9" s="27"/>
      <c r="AP9" s="261"/>
      <c r="AQ9" s="261"/>
      <c r="AR9" s="261"/>
      <c r="AS9" s="261"/>
      <c r="AT9" s="261"/>
      <c r="AU9" s="261"/>
      <c r="AV9" s="261"/>
      <c r="AW9" s="261"/>
      <c r="AX9" s="261"/>
      <c r="AY9" s="261"/>
      <c r="AZ9" s="261"/>
      <c r="BA9" s="27"/>
      <c r="BB9" s="27"/>
      <c r="BC9" s="27"/>
    </row>
    <row r="10" spans="2:55" s="30" customFormat="1" ht="15.95" customHeight="1" thickBot="1">
      <c r="B10" s="242"/>
      <c r="C10" s="253"/>
      <c r="D10" s="253"/>
      <c r="E10" s="253"/>
      <c r="F10" s="258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60"/>
      <c r="V10" s="27"/>
      <c r="W10" s="242"/>
      <c r="X10" s="253"/>
      <c r="Y10" s="253"/>
      <c r="Z10" s="253"/>
      <c r="AA10" s="254"/>
      <c r="AB10" s="243"/>
      <c r="AC10" s="244"/>
      <c r="AD10" s="244"/>
      <c r="AE10" s="244"/>
      <c r="AF10" s="244"/>
      <c r="AG10" s="244"/>
      <c r="AH10" s="244"/>
      <c r="AI10" s="244"/>
      <c r="AJ10" s="245"/>
      <c r="AK10" s="27"/>
      <c r="AL10" s="1" t="s">
        <v>18</v>
      </c>
      <c r="AM10" s="27"/>
      <c r="AN10" s="27"/>
      <c r="AO10" s="27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7"/>
      <c r="BB10" s="27"/>
      <c r="BC10" s="27"/>
    </row>
    <row r="11" spans="2:55" s="30" customFormat="1" ht="11.25" customHeight="1" thickBot="1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</row>
    <row r="12" spans="2:55" s="30" customFormat="1" ht="18" customHeight="1">
      <c r="B12" s="302" t="s">
        <v>30</v>
      </c>
      <c r="C12" s="262" t="s">
        <v>2</v>
      </c>
      <c r="D12" s="262"/>
      <c r="E12" s="262"/>
      <c r="F12" s="262"/>
      <c r="G12" s="262"/>
      <c r="H12" s="262"/>
      <c r="I12" s="263" t="str">
        <f>IF(I14=0,"",SUM(I14:Q17))</f>
        <v/>
      </c>
      <c r="J12" s="264"/>
      <c r="K12" s="264"/>
      <c r="L12" s="264"/>
      <c r="M12" s="264"/>
      <c r="N12" s="264"/>
      <c r="O12" s="264"/>
      <c r="P12" s="264"/>
      <c r="Q12" s="265"/>
      <c r="R12" s="27"/>
      <c r="S12" s="269" t="s">
        <v>31</v>
      </c>
      <c r="T12" s="270" t="s">
        <v>9</v>
      </c>
      <c r="U12" s="271"/>
      <c r="V12" s="271"/>
      <c r="W12" s="271"/>
      <c r="X12" s="271"/>
      <c r="Y12" s="272" t="str">
        <f>IF(I14="","",AB12/I14)</f>
        <v/>
      </c>
      <c r="Z12" s="273"/>
      <c r="AA12" s="274"/>
      <c r="AB12" s="304"/>
      <c r="AC12" s="305"/>
      <c r="AD12" s="305"/>
      <c r="AE12" s="305"/>
      <c r="AF12" s="305"/>
      <c r="AG12" s="305"/>
      <c r="AH12" s="305"/>
      <c r="AI12" s="305"/>
      <c r="AJ12" s="306"/>
      <c r="AK12" s="27"/>
      <c r="AL12" s="269" t="s">
        <v>32</v>
      </c>
      <c r="AM12" s="270" t="s">
        <v>21</v>
      </c>
      <c r="AN12" s="271"/>
      <c r="AO12" s="271"/>
      <c r="AP12" s="271"/>
      <c r="AQ12" s="271"/>
      <c r="AR12" s="272" t="str">
        <f>IF(I14="","",AU12/I14)</f>
        <v/>
      </c>
      <c r="AS12" s="273"/>
      <c r="AT12" s="274"/>
      <c r="AU12" s="304"/>
      <c r="AV12" s="305"/>
      <c r="AW12" s="305"/>
      <c r="AX12" s="305"/>
      <c r="AY12" s="305"/>
      <c r="AZ12" s="305"/>
      <c r="BA12" s="305"/>
      <c r="BB12" s="305"/>
      <c r="BC12" s="306"/>
    </row>
    <row r="13" spans="2:55" s="30" customFormat="1" ht="18" customHeight="1">
      <c r="B13" s="303"/>
      <c r="C13" s="223"/>
      <c r="D13" s="223"/>
      <c r="E13" s="223"/>
      <c r="F13" s="223"/>
      <c r="G13" s="223"/>
      <c r="H13" s="223"/>
      <c r="I13" s="266"/>
      <c r="J13" s="267"/>
      <c r="K13" s="267"/>
      <c r="L13" s="267"/>
      <c r="M13" s="267"/>
      <c r="N13" s="267"/>
      <c r="O13" s="267"/>
      <c r="P13" s="267"/>
      <c r="Q13" s="268"/>
      <c r="R13" s="27"/>
      <c r="S13" s="222"/>
      <c r="T13" s="208" t="s">
        <v>10</v>
      </c>
      <c r="U13" s="209"/>
      <c r="V13" s="209"/>
      <c r="W13" s="209"/>
      <c r="X13" s="209"/>
      <c r="Y13" s="275"/>
      <c r="Z13" s="276"/>
      <c r="AA13" s="277"/>
      <c r="AB13" s="292"/>
      <c r="AC13" s="293"/>
      <c r="AD13" s="293"/>
      <c r="AE13" s="293"/>
      <c r="AF13" s="293"/>
      <c r="AG13" s="293"/>
      <c r="AH13" s="293"/>
      <c r="AI13" s="293"/>
      <c r="AJ13" s="294"/>
      <c r="AK13" s="27"/>
      <c r="AL13" s="222"/>
      <c r="AM13" s="208" t="s">
        <v>22</v>
      </c>
      <c r="AN13" s="209"/>
      <c r="AO13" s="209"/>
      <c r="AP13" s="209"/>
      <c r="AQ13" s="209"/>
      <c r="AR13" s="275"/>
      <c r="AS13" s="276"/>
      <c r="AT13" s="277"/>
      <c r="AU13" s="292"/>
      <c r="AV13" s="293"/>
      <c r="AW13" s="293"/>
      <c r="AX13" s="293"/>
      <c r="AY13" s="293"/>
      <c r="AZ13" s="293"/>
      <c r="BA13" s="293"/>
      <c r="BB13" s="293"/>
      <c r="BC13" s="294"/>
    </row>
    <row r="14" spans="2:55" s="30" customFormat="1" ht="18" customHeight="1">
      <c r="B14" s="278" t="s">
        <v>3</v>
      </c>
      <c r="C14" s="223" t="s">
        <v>4</v>
      </c>
      <c r="D14" s="223" t="s">
        <v>6</v>
      </c>
      <c r="E14" s="223"/>
      <c r="F14" s="223"/>
      <c r="G14" s="223"/>
      <c r="H14" s="223"/>
      <c r="I14" s="224"/>
      <c r="J14" s="225"/>
      <c r="K14" s="225"/>
      <c r="L14" s="225"/>
      <c r="M14" s="225"/>
      <c r="N14" s="225"/>
      <c r="O14" s="225"/>
      <c r="P14" s="225"/>
      <c r="Q14" s="226"/>
      <c r="R14" s="27"/>
      <c r="S14" s="221" t="s">
        <v>33</v>
      </c>
      <c r="T14" s="213" t="s">
        <v>9</v>
      </c>
      <c r="U14" s="214"/>
      <c r="V14" s="214"/>
      <c r="W14" s="214"/>
      <c r="X14" s="214"/>
      <c r="Y14" s="230">
        <v>0.1</v>
      </c>
      <c r="Z14" s="231"/>
      <c r="AA14" s="232"/>
      <c r="AB14" s="215"/>
      <c r="AC14" s="216"/>
      <c r="AD14" s="216"/>
      <c r="AE14" s="216"/>
      <c r="AF14" s="216"/>
      <c r="AG14" s="216"/>
      <c r="AH14" s="216"/>
      <c r="AI14" s="216"/>
      <c r="AJ14" s="217"/>
      <c r="AK14" s="27"/>
      <c r="AL14" s="221" t="s">
        <v>34</v>
      </c>
      <c r="AM14" s="192" t="s">
        <v>20</v>
      </c>
      <c r="AN14" s="193"/>
      <c r="AO14" s="193"/>
      <c r="AP14" s="193"/>
      <c r="AQ14" s="193"/>
      <c r="AR14" s="193"/>
      <c r="AS14" s="193"/>
      <c r="AT14" s="194"/>
      <c r="AU14" s="205" t="str">
        <f>IF(AU12="","",AU12*0.1)</f>
        <v/>
      </c>
      <c r="AV14" s="206"/>
      <c r="AW14" s="206"/>
      <c r="AX14" s="206"/>
      <c r="AY14" s="206"/>
      <c r="AZ14" s="206"/>
      <c r="BA14" s="206"/>
      <c r="BB14" s="206"/>
      <c r="BC14" s="207"/>
    </row>
    <row r="15" spans="2:55" s="30" customFormat="1" ht="18" customHeight="1">
      <c r="B15" s="278"/>
      <c r="C15" s="223"/>
      <c r="D15" s="223"/>
      <c r="E15" s="223"/>
      <c r="F15" s="223"/>
      <c r="G15" s="223"/>
      <c r="H15" s="223"/>
      <c r="I15" s="227"/>
      <c r="J15" s="228"/>
      <c r="K15" s="228"/>
      <c r="L15" s="228"/>
      <c r="M15" s="228"/>
      <c r="N15" s="228"/>
      <c r="O15" s="228"/>
      <c r="P15" s="228"/>
      <c r="Q15" s="229"/>
      <c r="R15" s="27"/>
      <c r="S15" s="222"/>
      <c r="T15" s="208" t="s">
        <v>8</v>
      </c>
      <c r="U15" s="209"/>
      <c r="V15" s="209"/>
      <c r="W15" s="209"/>
      <c r="X15" s="209"/>
      <c r="Y15" s="233"/>
      <c r="Z15" s="234"/>
      <c r="AA15" s="235"/>
      <c r="AB15" s="218"/>
      <c r="AC15" s="219"/>
      <c r="AD15" s="219"/>
      <c r="AE15" s="219"/>
      <c r="AF15" s="219"/>
      <c r="AG15" s="219"/>
      <c r="AH15" s="219"/>
      <c r="AI15" s="219"/>
      <c r="AJ15" s="220"/>
      <c r="AK15" s="27"/>
      <c r="AL15" s="222"/>
      <c r="AM15" s="210" t="s">
        <v>19</v>
      </c>
      <c r="AN15" s="211"/>
      <c r="AO15" s="211"/>
      <c r="AP15" s="211"/>
      <c r="AQ15" s="211"/>
      <c r="AR15" s="211"/>
      <c r="AS15" s="211"/>
      <c r="AT15" s="212"/>
      <c r="AU15" s="201"/>
      <c r="AV15" s="202"/>
      <c r="AW15" s="202"/>
      <c r="AX15" s="202"/>
      <c r="AY15" s="202"/>
      <c r="AZ15" s="202"/>
      <c r="BA15" s="202"/>
      <c r="BB15" s="202"/>
      <c r="BC15" s="203"/>
    </row>
    <row r="16" spans="2:55" s="30" customFormat="1" ht="18" customHeight="1">
      <c r="B16" s="278"/>
      <c r="C16" s="223" t="s">
        <v>35</v>
      </c>
      <c r="D16" s="237" t="s">
        <v>61</v>
      </c>
      <c r="E16" s="223"/>
      <c r="F16" s="223"/>
      <c r="G16" s="223"/>
      <c r="H16" s="223"/>
      <c r="I16" s="224"/>
      <c r="J16" s="225"/>
      <c r="K16" s="225"/>
      <c r="L16" s="225"/>
      <c r="M16" s="225"/>
      <c r="N16" s="225"/>
      <c r="O16" s="225"/>
      <c r="P16" s="225"/>
      <c r="Q16" s="226"/>
      <c r="R16" s="27"/>
      <c r="S16" s="241" t="s">
        <v>36</v>
      </c>
      <c r="T16" s="195" t="s">
        <v>11</v>
      </c>
      <c r="U16" s="196"/>
      <c r="V16" s="196"/>
      <c r="W16" s="196"/>
      <c r="X16" s="196"/>
      <c r="Y16" s="196"/>
      <c r="Z16" s="196"/>
      <c r="AA16" s="197"/>
      <c r="AB16" s="246" t="str">
        <f>IF(AB12="","",AB12-AB14)</f>
        <v/>
      </c>
      <c r="AC16" s="247"/>
      <c r="AD16" s="247"/>
      <c r="AE16" s="247"/>
      <c r="AF16" s="247"/>
      <c r="AG16" s="247"/>
      <c r="AH16" s="247"/>
      <c r="AI16" s="247"/>
      <c r="AJ16" s="248"/>
      <c r="AK16" s="27"/>
      <c r="AL16" s="241" t="s">
        <v>37</v>
      </c>
      <c r="AM16" s="192" t="s">
        <v>20</v>
      </c>
      <c r="AN16" s="193"/>
      <c r="AO16" s="193"/>
      <c r="AP16" s="193"/>
      <c r="AQ16" s="193"/>
      <c r="AR16" s="193"/>
      <c r="AS16" s="193"/>
      <c r="AT16" s="194"/>
      <c r="AU16" s="205" t="str">
        <f>IF(AU12="","",AU12-AU14)</f>
        <v/>
      </c>
      <c r="AV16" s="206"/>
      <c r="AW16" s="206"/>
      <c r="AX16" s="206"/>
      <c r="AY16" s="206"/>
      <c r="AZ16" s="206"/>
      <c r="BA16" s="206"/>
      <c r="BB16" s="206"/>
      <c r="BC16" s="207"/>
    </row>
    <row r="17" spans="1:58" s="30" customFormat="1" ht="18" customHeight="1" thickBot="1">
      <c r="B17" s="279"/>
      <c r="C17" s="236"/>
      <c r="D17" s="236"/>
      <c r="E17" s="236"/>
      <c r="F17" s="236"/>
      <c r="G17" s="236"/>
      <c r="H17" s="236"/>
      <c r="I17" s="238"/>
      <c r="J17" s="239"/>
      <c r="K17" s="239"/>
      <c r="L17" s="239"/>
      <c r="M17" s="239"/>
      <c r="N17" s="239"/>
      <c r="O17" s="239"/>
      <c r="P17" s="239"/>
      <c r="Q17" s="240"/>
      <c r="R17" s="27"/>
      <c r="S17" s="242"/>
      <c r="T17" s="252" t="s">
        <v>38</v>
      </c>
      <c r="U17" s="253"/>
      <c r="V17" s="253"/>
      <c r="W17" s="253"/>
      <c r="X17" s="253"/>
      <c r="Y17" s="253"/>
      <c r="Z17" s="253"/>
      <c r="AA17" s="254"/>
      <c r="AB17" s="249"/>
      <c r="AC17" s="250"/>
      <c r="AD17" s="250"/>
      <c r="AE17" s="250"/>
      <c r="AF17" s="250"/>
      <c r="AG17" s="250"/>
      <c r="AH17" s="250"/>
      <c r="AI17" s="250"/>
      <c r="AJ17" s="251"/>
      <c r="AK17" s="27"/>
      <c r="AL17" s="242"/>
      <c r="AM17" s="252" t="s">
        <v>23</v>
      </c>
      <c r="AN17" s="253"/>
      <c r="AO17" s="253"/>
      <c r="AP17" s="253"/>
      <c r="AQ17" s="253"/>
      <c r="AR17" s="253"/>
      <c r="AS17" s="253"/>
      <c r="AT17" s="254"/>
      <c r="AU17" s="243"/>
      <c r="AV17" s="244"/>
      <c r="AW17" s="244"/>
      <c r="AX17" s="244"/>
      <c r="AY17" s="244"/>
      <c r="AZ17" s="244"/>
      <c r="BA17" s="244"/>
      <c r="BB17" s="244"/>
      <c r="BC17" s="245"/>
    </row>
    <row r="18" spans="1:58" s="30" customFormat="1" ht="11.25" customHeight="1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</row>
    <row r="19" spans="1:58" ht="13.5" customHeight="1">
      <c r="A19" s="31"/>
      <c r="B19" s="32"/>
      <c r="D19" s="34" t="s">
        <v>89</v>
      </c>
      <c r="E19" s="1"/>
    </row>
    <row r="20" spans="1:58" ht="14.1" customHeight="1">
      <c r="A20" s="31"/>
      <c r="B20" s="32"/>
      <c r="D20" s="4"/>
      <c r="E20" s="35" t="s">
        <v>65</v>
      </c>
      <c r="F20" s="36" t="s">
        <v>104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</row>
    <row r="21" spans="1:58" ht="14.1" customHeight="1">
      <c r="A21" s="31"/>
      <c r="B21" s="32"/>
      <c r="D21" s="4"/>
      <c r="E21" s="35"/>
      <c r="F21" s="36" t="s">
        <v>102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</row>
    <row r="22" spans="1:58" ht="14.1" customHeight="1">
      <c r="A22" s="31"/>
      <c r="B22" s="32"/>
      <c r="D22" s="4"/>
      <c r="E22" s="35"/>
      <c r="F22" s="36" t="s">
        <v>108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</row>
    <row r="23" spans="1:58" ht="14.1" customHeight="1">
      <c r="A23" s="31"/>
      <c r="B23" s="32"/>
      <c r="D23" s="4"/>
      <c r="E23" s="35"/>
      <c r="F23" s="36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</row>
    <row r="24" spans="1:58" ht="14.1" customHeight="1">
      <c r="A24" s="31"/>
      <c r="B24" s="32"/>
      <c r="D24" s="4"/>
      <c r="E24" s="35" t="s">
        <v>68</v>
      </c>
      <c r="F24" s="36" t="s">
        <v>106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</row>
    <row r="25" spans="1:58" ht="14.1" customHeight="1">
      <c r="A25" s="31"/>
      <c r="B25" s="32"/>
      <c r="D25" s="4"/>
      <c r="E25" s="35"/>
      <c r="F25" s="36" t="s">
        <v>101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</row>
    <row r="26" spans="1:58" ht="14.1" customHeight="1">
      <c r="A26" s="31"/>
      <c r="B26" s="32"/>
      <c r="D26" s="4"/>
      <c r="E26" s="35"/>
      <c r="F26" s="36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</row>
    <row r="27" spans="1:58" ht="14.1" customHeight="1">
      <c r="B27" s="32"/>
      <c r="D27" s="4"/>
      <c r="E27" s="35" t="s">
        <v>71</v>
      </c>
      <c r="F27" s="36" t="s">
        <v>105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</row>
    <row r="28" spans="1:58" ht="14.1" customHeight="1">
      <c r="B28" s="32"/>
      <c r="D28" s="4"/>
      <c r="E28" s="35"/>
      <c r="F28" s="36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</row>
    <row r="29" spans="1:58" ht="14.1" customHeight="1">
      <c r="D29" s="4"/>
      <c r="E29" s="35" t="s">
        <v>75</v>
      </c>
      <c r="F29" s="36" t="s">
        <v>107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</row>
    <row r="30" spans="1:58" ht="14.1" customHeight="1">
      <c r="D30" s="4"/>
      <c r="E30" s="35"/>
      <c r="F30" s="36" t="s">
        <v>109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</row>
    <row r="31" spans="1:58" ht="14.1" customHeight="1">
      <c r="D31" s="4"/>
      <c r="E31" s="35"/>
      <c r="F31" s="36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</row>
    <row r="32" spans="1:58" ht="14.25">
      <c r="D32" s="1"/>
      <c r="E32" s="35" t="s">
        <v>76</v>
      </c>
      <c r="F32" s="36" t="s">
        <v>90</v>
      </c>
    </row>
    <row r="33" spans="4:6" ht="14.25">
      <c r="D33" s="1"/>
      <c r="E33" s="36"/>
      <c r="F33" s="36" t="s">
        <v>97</v>
      </c>
    </row>
    <row r="34" spans="4:6" ht="14.25">
      <c r="D34" s="1"/>
      <c r="E34" s="36"/>
      <c r="F34" s="36" t="s">
        <v>91</v>
      </c>
    </row>
    <row r="35" spans="4:6" ht="14.25">
      <c r="D35" s="1"/>
      <c r="E35" s="36"/>
      <c r="F35" s="36"/>
    </row>
    <row r="36" spans="4:6" ht="14.25">
      <c r="D36" s="1"/>
      <c r="E36" s="35" t="s">
        <v>66</v>
      </c>
      <c r="F36" s="36" t="s">
        <v>94</v>
      </c>
    </row>
    <row r="37" spans="4:6" ht="14.25">
      <c r="D37" s="1"/>
      <c r="E37" s="35" t="s">
        <v>69</v>
      </c>
      <c r="F37" s="36" t="s">
        <v>67</v>
      </c>
    </row>
    <row r="38" spans="4:6" ht="14.25">
      <c r="D38" s="1"/>
      <c r="E38" s="35" t="s">
        <v>72</v>
      </c>
      <c r="F38" s="36" t="s">
        <v>77</v>
      </c>
    </row>
    <row r="39" spans="4:6" ht="14.25">
      <c r="D39" s="1"/>
      <c r="E39" s="36"/>
      <c r="F39" s="36" t="s">
        <v>70</v>
      </c>
    </row>
    <row r="40" spans="4:6" ht="14.25">
      <c r="D40" s="1"/>
      <c r="E40" s="35" t="s">
        <v>73</v>
      </c>
      <c r="F40" s="36" t="s">
        <v>78</v>
      </c>
    </row>
    <row r="41" spans="4:6" ht="14.25">
      <c r="D41" s="1"/>
      <c r="E41" s="35" t="s">
        <v>88</v>
      </c>
      <c r="F41" s="36" t="s">
        <v>74</v>
      </c>
    </row>
  </sheetData>
  <sheetProtection algorithmName="SHA-512" hashValue="jYQybrYSShddVuTlWjpcIckvPzhgyLBoDXj0oX5Ht7kn0Ym0kd0/bOlrkfB+y3ixpy2KRUZX2Nk0NRqfx4scHg==" saltValue="lZ9EzRQ9kDCtBMj2q7pLFw==" spinCount="100000" sheet="1" objects="1" scenarios="1"/>
  <mergeCells count="73">
    <mergeCell ref="R7:R8"/>
    <mergeCell ref="P7:Q8"/>
    <mergeCell ref="BA8:BC8"/>
    <mergeCell ref="AB12:AJ13"/>
    <mergeCell ref="AL12:AL13"/>
    <mergeCell ref="T13:X13"/>
    <mergeCell ref="AM13:AQ13"/>
    <mergeCell ref="AM12:AQ12"/>
    <mergeCell ref="O3:Q3"/>
    <mergeCell ref="W3:AG3"/>
    <mergeCell ref="AP3:BC3"/>
    <mergeCell ref="AK3:AO3"/>
    <mergeCell ref="O2:Q2"/>
    <mergeCell ref="W2:AG2"/>
    <mergeCell ref="AH2:AQ2"/>
    <mergeCell ref="AS2:AW2"/>
    <mergeCell ref="AX2:BC2"/>
    <mergeCell ref="B14:B17"/>
    <mergeCell ref="AP5:AZ5"/>
    <mergeCell ref="W6:AA6"/>
    <mergeCell ref="B7:E8"/>
    <mergeCell ref="F7:O8"/>
    <mergeCell ref="W7:AA8"/>
    <mergeCell ref="AB7:AJ8"/>
    <mergeCell ref="AP8:AZ8"/>
    <mergeCell ref="B5:E6"/>
    <mergeCell ref="F5:K6"/>
    <mergeCell ref="L5:O6"/>
    <mergeCell ref="P5:U6"/>
    <mergeCell ref="W5:AA5"/>
    <mergeCell ref="B12:B13"/>
    <mergeCell ref="AR12:AT13"/>
    <mergeCell ref="AU12:BC13"/>
    <mergeCell ref="C12:H13"/>
    <mergeCell ref="I12:Q13"/>
    <mergeCell ref="S12:S13"/>
    <mergeCell ref="T12:X12"/>
    <mergeCell ref="Y12:AA13"/>
    <mergeCell ref="B9:E10"/>
    <mergeCell ref="F9:U10"/>
    <mergeCell ref="W9:AA10"/>
    <mergeCell ref="AB9:AJ10"/>
    <mergeCell ref="AP9:AZ9"/>
    <mergeCell ref="AP10:AZ10"/>
    <mergeCell ref="C16:C17"/>
    <mergeCell ref="D16:H17"/>
    <mergeCell ref="I16:Q17"/>
    <mergeCell ref="S16:S17"/>
    <mergeCell ref="AU16:BC17"/>
    <mergeCell ref="AB16:AJ17"/>
    <mergeCell ref="AL16:AL17"/>
    <mergeCell ref="AM16:AT16"/>
    <mergeCell ref="AM17:AT17"/>
    <mergeCell ref="T17:AA17"/>
    <mergeCell ref="C14:C15"/>
    <mergeCell ref="D14:H15"/>
    <mergeCell ref="I14:Q15"/>
    <mergeCell ref="S14:S15"/>
    <mergeCell ref="Y14:AA15"/>
    <mergeCell ref="BA1:BB1"/>
    <mergeCell ref="AX1:AY1"/>
    <mergeCell ref="AT1:AV1"/>
    <mergeCell ref="AM14:AT14"/>
    <mergeCell ref="T16:AA16"/>
    <mergeCell ref="AB5:AJ6"/>
    <mergeCell ref="AP6:AZ7"/>
    <mergeCell ref="S7:U8"/>
    <mergeCell ref="AU14:BC15"/>
    <mergeCell ref="T15:X15"/>
    <mergeCell ref="AM15:AT15"/>
    <mergeCell ref="T14:X14"/>
    <mergeCell ref="AB14:AJ15"/>
    <mergeCell ref="AL14:AL15"/>
  </mergeCells>
  <phoneticPr fontId="2"/>
  <pageMargins left="0.23622047244094491" right="0.23622047244094491" top="0.74803149606299213" bottom="0.35433070866141736" header="0.31496062992125984" footer="0.31496062992125984"/>
  <pageSetup paperSize="9" scale="9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C993-B5D2-4E7B-B2EA-BC1D07475399}">
  <sheetPr codeName="Sheet3"/>
  <dimension ref="A1:BC39"/>
  <sheetViews>
    <sheetView showGridLines="0" view="pageBreakPreview" topLeftCell="A4" zoomScale="85" zoomScaleNormal="85" zoomScaleSheetLayoutView="85" workbookViewId="0">
      <selection activeCell="AP5" sqref="AP5:AZ10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1" spans="2:55" ht="22.5" customHeight="1">
      <c r="AS1" s="37"/>
      <c r="AT1" s="393" t="str">
        <f>IF('請求書(業者控兼データ入力部)'!AT1="","",'請求書(業者控兼データ入力部)'!AT1)</f>
        <v/>
      </c>
      <c r="AU1" s="393"/>
      <c r="AV1" s="393"/>
      <c r="AW1" s="38" t="s">
        <v>100</v>
      </c>
      <c r="AX1" s="393" t="str">
        <f>IF('請求書(業者控兼データ入力部)'!AX1="","",'請求書(業者控兼データ入力部)'!AX1)</f>
        <v/>
      </c>
      <c r="AY1" s="393"/>
      <c r="AZ1" s="38" t="s">
        <v>99</v>
      </c>
      <c r="BA1" s="393" t="str">
        <f>IF('請求書(業者控兼データ入力部)'!BA1="","",'請求書(業者控兼データ入力部)'!BA1)</f>
        <v/>
      </c>
      <c r="BB1" s="393"/>
      <c r="BC1" s="38" t="s">
        <v>98</v>
      </c>
    </row>
    <row r="2" spans="2:55" ht="24" customHeight="1">
      <c r="B2" s="2" t="s">
        <v>26</v>
      </c>
      <c r="O2" s="394"/>
      <c r="P2" s="394"/>
      <c r="Q2" s="394"/>
      <c r="W2" s="173" t="s">
        <v>27</v>
      </c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S2" s="180" t="s">
        <v>28</v>
      </c>
      <c r="AT2" s="181"/>
      <c r="AU2" s="181"/>
      <c r="AV2" s="181"/>
      <c r="AW2" s="182"/>
      <c r="AX2" s="395" t="str">
        <f>IF('請求書(業者控兼データ入力部)'!AX2="","",'請求書(業者控兼データ入力部)'!AX2)</f>
        <v/>
      </c>
      <c r="AY2" s="396"/>
      <c r="AZ2" s="396"/>
      <c r="BA2" s="396"/>
      <c r="BB2" s="396"/>
      <c r="BC2" s="397"/>
    </row>
    <row r="3" spans="2:55" ht="24" customHeight="1">
      <c r="B3" s="2"/>
      <c r="C3" s="1" t="s">
        <v>25</v>
      </c>
      <c r="O3" s="394"/>
      <c r="P3" s="394"/>
      <c r="Q3" s="394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4"/>
      <c r="AI3" s="14"/>
      <c r="AK3" s="174" t="s">
        <v>41</v>
      </c>
      <c r="AL3" s="175"/>
      <c r="AM3" s="175"/>
      <c r="AN3" s="175"/>
      <c r="AO3" s="176"/>
      <c r="AP3" s="398" t="str">
        <f>IF('請求書(業者控兼データ入力部)'!AP3="","",'請求書(業者控兼データ入力部)'!AP3)</f>
        <v/>
      </c>
      <c r="AQ3" s="398"/>
      <c r="AR3" s="398"/>
      <c r="AS3" s="398"/>
      <c r="AT3" s="398"/>
      <c r="AU3" s="398"/>
      <c r="AV3" s="398"/>
      <c r="AW3" s="398"/>
      <c r="AX3" s="398"/>
      <c r="AY3" s="398"/>
      <c r="AZ3" s="398"/>
      <c r="BA3" s="398"/>
      <c r="BB3" s="398"/>
      <c r="BC3" s="399"/>
    </row>
    <row r="4" spans="2:55" s="4" customFormat="1" ht="6" customHeight="1" thickBot="1"/>
    <row r="5" spans="2:55" s="4" customFormat="1" ht="15.95" customHeight="1">
      <c r="B5" s="269" t="s">
        <v>0</v>
      </c>
      <c r="C5" s="271"/>
      <c r="D5" s="271"/>
      <c r="E5" s="271"/>
      <c r="F5" s="121"/>
      <c r="G5" s="122"/>
      <c r="H5" s="122"/>
      <c r="I5" s="122"/>
      <c r="J5" s="122"/>
      <c r="K5" s="165"/>
      <c r="L5" s="270" t="s">
        <v>7</v>
      </c>
      <c r="M5" s="271"/>
      <c r="N5" s="271"/>
      <c r="O5" s="271"/>
      <c r="P5" s="384" t="str">
        <f>IF('請求書(業者控兼データ入力部)'!P5="","",'請求書(業者控兼データ入力部)'!P5)</f>
        <v/>
      </c>
      <c r="Q5" s="385"/>
      <c r="R5" s="385"/>
      <c r="S5" s="385"/>
      <c r="T5" s="385"/>
      <c r="U5" s="386"/>
      <c r="V5" s="1"/>
      <c r="W5" s="269" t="s">
        <v>14</v>
      </c>
      <c r="X5" s="271"/>
      <c r="Y5" s="271"/>
      <c r="Z5" s="271"/>
      <c r="AA5" s="301"/>
      <c r="AB5" s="368" t="str">
        <f>IF('請求書(業者控兼データ入力部)'!AB5="","",'請求書(業者控兼データ入力部)'!AB5)</f>
        <v/>
      </c>
      <c r="AC5" s="369"/>
      <c r="AD5" s="369"/>
      <c r="AE5" s="369"/>
      <c r="AF5" s="369"/>
      <c r="AG5" s="369"/>
      <c r="AH5" s="369"/>
      <c r="AI5" s="369"/>
      <c r="AJ5" s="370"/>
      <c r="AK5" s="1"/>
      <c r="AL5" s="1" t="s">
        <v>29</v>
      </c>
      <c r="AM5" s="1"/>
      <c r="AN5" s="1"/>
      <c r="AO5" s="1"/>
      <c r="AP5" s="377" t="str">
        <f>IF('請求書(業者控兼データ入力部)'!AP5="","",'請求書(業者控兼データ入力部)'!AP5)</f>
        <v/>
      </c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1"/>
      <c r="BB5" s="1"/>
      <c r="BC5" s="1"/>
    </row>
    <row r="6" spans="2:55" s="4" customFormat="1" ht="15.95" customHeight="1">
      <c r="B6" s="222"/>
      <c r="C6" s="209"/>
      <c r="D6" s="209"/>
      <c r="E6" s="209"/>
      <c r="F6" s="81"/>
      <c r="G6" s="82"/>
      <c r="H6" s="82"/>
      <c r="I6" s="82"/>
      <c r="J6" s="82"/>
      <c r="K6" s="150"/>
      <c r="L6" s="208"/>
      <c r="M6" s="209"/>
      <c r="N6" s="209"/>
      <c r="O6" s="209"/>
      <c r="P6" s="387"/>
      <c r="Q6" s="388"/>
      <c r="R6" s="388"/>
      <c r="S6" s="388"/>
      <c r="T6" s="388"/>
      <c r="U6" s="389"/>
      <c r="V6" s="1"/>
      <c r="W6" s="222" t="s">
        <v>12</v>
      </c>
      <c r="X6" s="209"/>
      <c r="Y6" s="209"/>
      <c r="Z6" s="209"/>
      <c r="AA6" s="280"/>
      <c r="AB6" s="362"/>
      <c r="AC6" s="363"/>
      <c r="AD6" s="363"/>
      <c r="AE6" s="363"/>
      <c r="AF6" s="363"/>
      <c r="AG6" s="363"/>
      <c r="AH6" s="363"/>
      <c r="AI6" s="363"/>
      <c r="AJ6" s="364"/>
      <c r="AK6" s="1"/>
      <c r="AL6" s="1" t="s">
        <v>15</v>
      </c>
      <c r="AM6" s="1"/>
      <c r="AN6" s="1"/>
      <c r="AO6" s="1"/>
      <c r="AP6" s="392" t="str">
        <f>IF('請求書(業者控兼データ入力部)'!AP6="","",'請求書(業者控兼データ入力部)'!AP6)</f>
        <v/>
      </c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1"/>
      <c r="BB6" s="1"/>
      <c r="BC6" s="1"/>
    </row>
    <row r="7" spans="2:55" s="4" customFormat="1" ht="15.95" customHeight="1">
      <c r="B7" s="221" t="s">
        <v>1</v>
      </c>
      <c r="C7" s="214"/>
      <c r="D7" s="214"/>
      <c r="E7" s="214"/>
      <c r="F7" s="378" t="str">
        <f>IF('請求書(業者控兼データ入力部)'!F7="","",'請求書(業者控兼データ入力部)'!F7)</f>
        <v/>
      </c>
      <c r="G7" s="379"/>
      <c r="H7" s="379"/>
      <c r="I7" s="379"/>
      <c r="J7" s="379"/>
      <c r="K7" s="379"/>
      <c r="L7" s="379"/>
      <c r="M7" s="379"/>
      <c r="N7" s="379"/>
      <c r="O7" s="380"/>
      <c r="P7" s="157" t="s">
        <v>95</v>
      </c>
      <c r="Q7" s="158"/>
      <c r="R7" s="390" t="str">
        <f>IF('請求書(業者控兼データ入力部)'!R7="","",'請求書(業者控兼データ入力部)'!R7)</f>
        <v/>
      </c>
      <c r="S7" s="158" t="s">
        <v>96</v>
      </c>
      <c r="T7" s="158"/>
      <c r="U7" s="163"/>
      <c r="V7" s="1"/>
      <c r="W7" s="287" t="s">
        <v>87</v>
      </c>
      <c r="X7" s="214"/>
      <c r="Y7" s="214"/>
      <c r="Z7" s="214"/>
      <c r="AA7" s="288"/>
      <c r="AB7" s="347" t="str">
        <f>IF('請求書(業者控兼データ入力部)'!AB7="","",'請求書(業者控兼データ入力部)'!AB7)</f>
        <v/>
      </c>
      <c r="AC7" s="348"/>
      <c r="AD7" s="348"/>
      <c r="AE7" s="348"/>
      <c r="AF7" s="348"/>
      <c r="AG7" s="348"/>
      <c r="AH7" s="348"/>
      <c r="AI7" s="348"/>
      <c r="AJ7" s="349"/>
      <c r="AK7" s="1"/>
      <c r="AL7" s="1"/>
      <c r="AM7" s="1"/>
      <c r="AN7" s="1"/>
      <c r="AO7" s="1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1"/>
      <c r="BB7" s="1"/>
      <c r="BC7" s="1"/>
    </row>
    <row r="8" spans="2:55" s="4" customFormat="1" ht="15.95" customHeight="1">
      <c r="B8" s="241"/>
      <c r="C8" s="196"/>
      <c r="D8" s="196"/>
      <c r="E8" s="196"/>
      <c r="F8" s="381"/>
      <c r="G8" s="382"/>
      <c r="H8" s="382"/>
      <c r="I8" s="382"/>
      <c r="J8" s="382"/>
      <c r="K8" s="382"/>
      <c r="L8" s="382"/>
      <c r="M8" s="382"/>
      <c r="N8" s="382"/>
      <c r="O8" s="383"/>
      <c r="P8" s="159"/>
      <c r="Q8" s="160"/>
      <c r="R8" s="391"/>
      <c r="S8" s="160"/>
      <c r="T8" s="160"/>
      <c r="U8" s="164"/>
      <c r="V8" s="1"/>
      <c r="W8" s="222"/>
      <c r="X8" s="209"/>
      <c r="Y8" s="209"/>
      <c r="Z8" s="209"/>
      <c r="AA8" s="280"/>
      <c r="AB8" s="362"/>
      <c r="AC8" s="363"/>
      <c r="AD8" s="363"/>
      <c r="AE8" s="363"/>
      <c r="AF8" s="363"/>
      <c r="AG8" s="363"/>
      <c r="AH8" s="363"/>
      <c r="AI8" s="363"/>
      <c r="AJ8" s="364"/>
      <c r="AK8" s="1"/>
      <c r="AL8" s="1" t="s">
        <v>16</v>
      </c>
      <c r="AM8" s="1"/>
      <c r="AN8" s="1"/>
      <c r="AO8" s="1"/>
      <c r="AP8" s="377" t="str">
        <f>IF('請求書(業者控兼データ入力部)'!AP8="","",'請求書(業者控兼データ入力部)'!AP8)</f>
        <v/>
      </c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52" t="s">
        <v>24</v>
      </c>
      <c r="BB8" s="52"/>
      <c r="BC8" s="52"/>
    </row>
    <row r="9" spans="2:55" s="4" customFormat="1" ht="15.95" customHeight="1">
      <c r="B9" s="221" t="s">
        <v>5</v>
      </c>
      <c r="C9" s="214"/>
      <c r="D9" s="214"/>
      <c r="E9" s="214"/>
      <c r="F9" s="371" t="str">
        <f>IF('請求書(業者控兼データ入力部)'!F9="","",'請求書(業者控兼データ入力部)'!F9)</f>
        <v/>
      </c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3"/>
      <c r="V9" s="1"/>
      <c r="W9" s="241" t="s">
        <v>13</v>
      </c>
      <c r="X9" s="196"/>
      <c r="Y9" s="196"/>
      <c r="Z9" s="196"/>
      <c r="AA9" s="197"/>
      <c r="AB9" s="347" t="str">
        <f>IF('請求書(業者控兼データ入力部)'!AB9="","",'請求書(業者控兼データ入力部)'!AB9)</f>
        <v/>
      </c>
      <c r="AC9" s="348"/>
      <c r="AD9" s="348"/>
      <c r="AE9" s="348"/>
      <c r="AF9" s="348"/>
      <c r="AG9" s="348"/>
      <c r="AH9" s="348"/>
      <c r="AI9" s="348"/>
      <c r="AJ9" s="349"/>
      <c r="AK9" s="1"/>
      <c r="AL9" s="1" t="s">
        <v>17</v>
      </c>
      <c r="AM9" s="1"/>
      <c r="AN9" s="1"/>
      <c r="AO9" s="1"/>
      <c r="AP9" s="377" t="str">
        <f>IF('請求書(業者控兼データ入力部)'!AP9="","",'請求書(業者控兼データ入力部)'!AP9)</f>
        <v/>
      </c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1"/>
      <c r="BB9" s="1"/>
      <c r="BC9" s="1"/>
    </row>
    <row r="10" spans="2:55" s="4" customFormat="1" ht="15.95" customHeight="1" thickBot="1">
      <c r="B10" s="242"/>
      <c r="C10" s="253"/>
      <c r="D10" s="253"/>
      <c r="E10" s="253"/>
      <c r="F10" s="374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6"/>
      <c r="V10" s="1"/>
      <c r="W10" s="242"/>
      <c r="X10" s="253"/>
      <c r="Y10" s="253"/>
      <c r="Z10" s="253"/>
      <c r="AA10" s="254"/>
      <c r="AB10" s="350"/>
      <c r="AC10" s="351"/>
      <c r="AD10" s="351"/>
      <c r="AE10" s="351"/>
      <c r="AF10" s="351"/>
      <c r="AG10" s="351"/>
      <c r="AH10" s="351"/>
      <c r="AI10" s="351"/>
      <c r="AJ10" s="352"/>
      <c r="AK10" s="1"/>
      <c r="AL10" s="1" t="s">
        <v>18</v>
      </c>
      <c r="AM10" s="1"/>
      <c r="AN10" s="1"/>
      <c r="AO10" s="1"/>
      <c r="AP10" s="377" t="str">
        <f>IF('請求書(業者控兼データ入力部)'!AP10="","",'請求書(業者控兼データ入力部)'!AP10)</f>
        <v/>
      </c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1"/>
      <c r="BB10" s="1"/>
      <c r="BC10" s="1"/>
    </row>
    <row r="11" spans="2:55" s="4" customFormat="1" ht="11.25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2:55" s="4" customFormat="1" ht="18" customHeight="1">
      <c r="B12" s="302" t="s">
        <v>30</v>
      </c>
      <c r="C12" s="262" t="s">
        <v>2</v>
      </c>
      <c r="D12" s="262"/>
      <c r="E12" s="262"/>
      <c r="F12" s="262"/>
      <c r="G12" s="262"/>
      <c r="H12" s="262"/>
      <c r="I12" s="263" t="str">
        <f>IF('請求書(業者控兼データ入力部)'!I12="","",'請求書(業者控兼データ入力部)'!I12)</f>
        <v/>
      </c>
      <c r="J12" s="264"/>
      <c r="K12" s="264"/>
      <c r="L12" s="264"/>
      <c r="M12" s="264"/>
      <c r="N12" s="264"/>
      <c r="O12" s="264"/>
      <c r="P12" s="264"/>
      <c r="Q12" s="265"/>
      <c r="R12" s="1"/>
      <c r="S12" s="269" t="s">
        <v>31</v>
      </c>
      <c r="T12" s="270" t="s">
        <v>9</v>
      </c>
      <c r="U12" s="271"/>
      <c r="V12" s="271"/>
      <c r="W12" s="271"/>
      <c r="X12" s="271"/>
      <c r="Y12" s="272" t="str">
        <f>IF('請求書(業者控兼データ入力部)'!Y12="","",'請求書(業者控兼データ入力部)'!Y12)</f>
        <v/>
      </c>
      <c r="Z12" s="273"/>
      <c r="AA12" s="274"/>
      <c r="AB12" s="368" t="str">
        <f>IF('請求書(業者控兼データ入力部)'!AB12="","",'請求書(業者控兼データ入力部)'!AB12)</f>
        <v/>
      </c>
      <c r="AC12" s="369"/>
      <c r="AD12" s="369"/>
      <c r="AE12" s="369"/>
      <c r="AF12" s="369"/>
      <c r="AG12" s="369"/>
      <c r="AH12" s="369"/>
      <c r="AI12" s="369"/>
      <c r="AJ12" s="370"/>
      <c r="AK12" s="1"/>
      <c r="AL12" s="269" t="s">
        <v>32</v>
      </c>
      <c r="AM12" s="270" t="s">
        <v>21</v>
      </c>
      <c r="AN12" s="271"/>
      <c r="AO12" s="271"/>
      <c r="AP12" s="271"/>
      <c r="AQ12" s="271"/>
      <c r="AR12" s="272" t="str">
        <f>IF('請求書(業者控兼データ入力部)'!AR12="","",'請求書(業者控兼データ入力部)'!AR12)</f>
        <v/>
      </c>
      <c r="AS12" s="273"/>
      <c r="AT12" s="274"/>
      <c r="AU12" s="368" t="str">
        <f>IF('請求書(業者控兼データ入力部)'!AU12="","",'請求書(業者控兼データ入力部)'!AU12)</f>
        <v/>
      </c>
      <c r="AV12" s="369"/>
      <c r="AW12" s="369"/>
      <c r="AX12" s="369"/>
      <c r="AY12" s="369"/>
      <c r="AZ12" s="369"/>
      <c r="BA12" s="369"/>
      <c r="BB12" s="369"/>
      <c r="BC12" s="370"/>
    </row>
    <row r="13" spans="2:55" s="4" customFormat="1" ht="18" customHeight="1">
      <c r="B13" s="303"/>
      <c r="C13" s="223"/>
      <c r="D13" s="223"/>
      <c r="E13" s="223"/>
      <c r="F13" s="223"/>
      <c r="G13" s="223"/>
      <c r="H13" s="223"/>
      <c r="I13" s="266"/>
      <c r="J13" s="267"/>
      <c r="K13" s="267"/>
      <c r="L13" s="267"/>
      <c r="M13" s="267"/>
      <c r="N13" s="267"/>
      <c r="O13" s="267"/>
      <c r="P13" s="267"/>
      <c r="Q13" s="268"/>
      <c r="R13" s="1"/>
      <c r="S13" s="222"/>
      <c r="T13" s="208" t="s">
        <v>10</v>
      </c>
      <c r="U13" s="209"/>
      <c r="V13" s="209"/>
      <c r="W13" s="209"/>
      <c r="X13" s="209"/>
      <c r="Y13" s="275"/>
      <c r="Z13" s="276"/>
      <c r="AA13" s="277"/>
      <c r="AB13" s="362"/>
      <c r="AC13" s="363"/>
      <c r="AD13" s="363"/>
      <c r="AE13" s="363"/>
      <c r="AF13" s="363"/>
      <c r="AG13" s="363"/>
      <c r="AH13" s="363"/>
      <c r="AI13" s="363"/>
      <c r="AJ13" s="364"/>
      <c r="AK13" s="1"/>
      <c r="AL13" s="222"/>
      <c r="AM13" s="208" t="s">
        <v>22</v>
      </c>
      <c r="AN13" s="209"/>
      <c r="AO13" s="209"/>
      <c r="AP13" s="209"/>
      <c r="AQ13" s="209"/>
      <c r="AR13" s="275"/>
      <c r="AS13" s="276"/>
      <c r="AT13" s="277"/>
      <c r="AU13" s="362"/>
      <c r="AV13" s="363"/>
      <c r="AW13" s="363"/>
      <c r="AX13" s="363"/>
      <c r="AY13" s="363"/>
      <c r="AZ13" s="363"/>
      <c r="BA13" s="363"/>
      <c r="BB13" s="363"/>
      <c r="BC13" s="364"/>
    </row>
    <row r="14" spans="2:55" s="4" customFormat="1" ht="18" customHeight="1">
      <c r="B14" s="278" t="s">
        <v>3</v>
      </c>
      <c r="C14" s="223" t="s">
        <v>4</v>
      </c>
      <c r="D14" s="223" t="s">
        <v>6</v>
      </c>
      <c r="E14" s="223"/>
      <c r="F14" s="223"/>
      <c r="G14" s="223"/>
      <c r="H14" s="223"/>
      <c r="I14" s="246" t="str">
        <f>IF('請求書(業者控兼データ入力部)'!I14="","",'請求書(業者控兼データ入力部)'!I14)</f>
        <v/>
      </c>
      <c r="J14" s="342"/>
      <c r="K14" s="342"/>
      <c r="L14" s="342"/>
      <c r="M14" s="342"/>
      <c r="N14" s="342"/>
      <c r="O14" s="342"/>
      <c r="P14" s="342"/>
      <c r="Q14" s="343"/>
      <c r="R14" s="1"/>
      <c r="S14" s="221" t="s">
        <v>33</v>
      </c>
      <c r="T14" s="213" t="s">
        <v>9</v>
      </c>
      <c r="U14" s="214"/>
      <c r="V14" s="214"/>
      <c r="W14" s="214"/>
      <c r="X14" s="214"/>
      <c r="Y14" s="353">
        <v>0.1</v>
      </c>
      <c r="Z14" s="354"/>
      <c r="AA14" s="355"/>
      <c r="AB14" s="356" t="str">
        <f>IF('請求書(業者控兼データ入力部)'!AB14="","",'請求書(業者控兼データ入力部)'!AB14)</f>
        <v/>
      </c>
      <c r="AC14" s="357"/>
      <c r="AD14" s="357"/>
      <c r="AE14" s="357"/>
      <c r="AF14" s="357"/>
      <c r="AG14" s="357"/>
      <c r="AH14" s="357"/>
      <c r="AI14" s="357"/>
      <c r="AJ14" s="358"/>
      <c r="AK14" s="1"/>
      <c r="AL14" s="221" t="s">
        <v>34</v>
      </c>
      <c r="AM14" s="192" t="s">
        <v>20</v>
      </c>
      <c r="AN14" s="193"/>
      <c r="AO14" s="193"/>
      <c r="AP14" s="193"/>
      <c r="AQ14" s="193"/>
      <c r="AR14" s="193"/>
      <c r="AS14" s="193"/>
      <c r="AT14" s="194"/>
      <c r="AU14" s="347" t="str">
        <f>IF('請求書(業者控兼データ入力部)'!AU14="","",'請求書(業者控兼データ入力部)'!AU14)</f>
        <v/>
      </c>
      <c r="AV14" s="348"/>
      <c r="AW14" s="348"/>
      <c r="AX14" s="348"/>
      <c r="AY14" s="348"/>
      <c r="AZ14" s="348"/>
      <c r="BA14" s="348"/>
      <c r="BB14" s="348"/>
      <c r="BC14" s="349"/>
    </row>
    <row r="15" spans="2:55" s="4" customFormat="1" ht="18" customHeight="1">
      <c r="B15" s="278"/>
      <c r="C15" s="223"/>
      <c r="D15" s="223"/>
      <c r="E15" s="223"/>
      <c r="F15" s="223"/>
      <c r="G15" s="223"/>
      <c r="H15" s="223"/>
      <c r="I15" s="365"/>
      <c r="J15" s="366"/>
      <c r="K15" s="366"/>
      <c r="L15" s="366"/>
      <c r="M15" s="366"/>
      <c r="N15" s="366"/>
      <c r="O15" s="366"/>
      <c r="P15" s="366"/>
      <c r="Q15" s="367"/>
      <c r="R15" s="1"/>
      <c r="S15" s="222"/>
      <c r="T15" s="208" t="s">
        <v>8</v>
      </c>
      <c r="U15" s="209"/>
      <c r="V15" s="209"/>
      <c r="W15" s="209"/>
      <c r="X15" s="209"/>
      <c r="Y15" s="275"/>
      <c r="Z15" s="276"/>
      <c r="AA15" s="277"/>
      <c r="AB15" s="359"/>
      <c r="AC15" s="360"/>
      <c r="AD15" s="360"/>
      <c r="AE15" s="360"/>
      <c r="AF15" s="360"/>
      <c r="AG15" s="360"/>
      <c r="AH15" s="360"/>
      <c r="AI15" s="360"/>
      <c r="AJ15" s="361"/>
      <c r="AK15" s="1"/>
      <c r="AL15" s="222"/>
      <c r="AM15" s="210" t="s">
        <v>19</v>
      </c>
      <c r="AN15" s="211"/>
      <c r="AO15" s="211"/>
      <c r="AP15" s="211"/>
      <c r="AQ15" s="211"/>
      <c r="AR15" s="211"/>
      <c r="AS15" s="211"/>
      <c r="AT15" s="212"/>
      <c r="AU15" s="362"/>
      <c r="AV15" s="363"/>
      <c r="AW15" s="363"/>
      <c r="AX15" s="363"/>
      <c r="AY15" s="363"/>
      <c r="AZ15" s="363"/>
      <c r="BA15" s="363"/>
      <c r="BB15" s="363"/>
      <c r="BC15" s="364"/>
    </row>
    <row r="16" spans="2:55" s="4" customFormat="1" ht="18" customHeight="1">
      <c r="B16" s="278"/>
      <c r="C16" s="223" t="s">
        <v>35</v>
      </c>
      <c r="D16" s="237" t="s">
        <v>61</v>
      </c>
      <c r="E16" s="223"/>
      <c r="F16" s="223"/>
      <c r="G16" s="223"/>
      <c r="H16" s="223"/>
      <c r="I16" s="246" t="str">
        <f>IF('請求書(業者控兼データ入力部)'!I16="","",'請求書(業者控兼データ入力部)'!I16)</f>
        <v/>
      </c>
      <c r="J16" s="342"/>
      <c r="K16" s="342"/>
      <c r="L16" s="342"/>
      <c r="M16" s="342"/>
      <c r="N16" s="342"/>
      <c r="O16" s="342"/>
      <c r="P16" s="342"/>
      <c r="Q16" s="343"/>
      <c r="R16" s="1"/>
      <c r="S16" s="241" t="s">
        <v>36</v>
      </c>
      <c r="T16" s="195" t="s">
        <v>11</v>
      </c>
      <c r="U16" s="196"/>
      <c r="V16" s="196"/>
      <c r="W16" s="196"/>
      <c r="X16" s="196"/>
      <c r="Y16" s="196"/>
      <c r="Z16" s="196"/>
      <c r="AA16" s="197"/>
      <c r="AB16" s="246" t="str">
        <f>IF('請求書(業者控兼データ入力部)'!AB16="","",'請求書(業者控兼データ入力部)'!AB16)</f>
        <v/>
      </c>
      <c r="AC16" s="342"/>
      <c r="AD16" s="342"/>
      <c r="AE16" s="342"/>
      <c r="AF16" s="342"/>
      <c r="AG16" s="342"/>
      <c r="AH16" s="342"/>
      <c r="AI16" s="342"/>
      <c r="AJ16" s="343"/>
      <c r="AK16" s="1"/>
      <c r="AL16" s="241" t="s">
        <v>37</v>
      </c>
      <c r="AM16" s="192" t="s">
        <v>20</v>
      </c>
      <c r="AN16" s="193"/>
      <c r="AO16" s="193"/>
      <c r="AP16" s="193"/>
      <c r="AQ16" s="193"/>
      <c r="AR16" s="193"/>
      <c r="AS16" s="193"/>
      <c r="AT16" s="194"/>
      <c r="AU16" s="347" t="str">
        <f>IF('請求書(業者控兼データ入力部)'!AU16="","",'請求書(業者控兼データ入力部)'!AU16)</f>
        <v/>
      </c>
      <c r="AV16" s="348"/>
      <c r="AW16" s="348"/>
      <c r="AX16" s="348"/>
      <c r="AY16" s="348"/>
      <c r="AZ16" s="348"/>
      <c r="BA16" s="348"/>
      <c r="BB16" s="348"/>
      <c r="BC16" s="349"/>
    </row>
    <row r="17" spans="1:55" s="4" customFormat="1" ht="18" customHeight="1" thickBot="1">
      <c r="B17" s="279"/>
      <c r="C17" s="236"/>
      <c r="D17" s="236"/>
      <c r="E17" s="236"/>
      <c r="F17" s="236"/>
      <c r="G17" s="236"/>
      <c r="H17" s="236"/>
      <c r="I17" s="344"/>
      <c r="J17" s="345"/>
      <c r="K17" s="345"/>
      <c r="L17" s="345"/>
      <c r="M17" s="345"/>
      <c r="N17" s="345"/>
      <c r="O17" s="345"/>
      <c r="P17" s="345"/>
      <c r="Q17" s="346"/>
      <c r="R17" s="1"/>
      <c r="S17" s="242"/>
      <c r="T17" s="252" t="s">
        <v>38</v>
      </c>
      <c r="U17" s="253"/>
      <c r="V17" s="253"/>
      <c r="W17" s="253"/>
      <c r="X17" s="253"/>
      <c r="Y17" s="253"/>
      <c r="Z17" s="253"/>
      <c r="AA17" s="254"/>
      <c r="AB17" s="344"/>
      <c r="AC17" s="345"/>
      <c r="AD17" s="345"/>
      <c r="AE17" s="345"/>
      <c r="AF17" s="345"/>
      <c r="AG17" s="345"/>
      <c r="AH17" s="345"/>
      <c r="AI17" s="345"/>
      <c r="AJ17" s="346"/>
      <c r="AK17" s="1"/>
      <c r="AL17" s="242"/>
      <c r="AM17" s="252" t="s">
        <v>23</v>
      </c>
      <c r="AN17" s="253"/>
      <c r="AO17" s="253"/>
      <c r="AP17" s="253"/>
      <c r="AQ17" s="253"/>
      <c r="AR17" s="253"/>
      <c r="AS17" s="253"/>
      <c r="AT17" s="254"/>
      <c r="AU17" s="350"/>
      <c r="AV17" s="351"/>
      <c r="AW17" s="351"/>
      <c r="AX17" s="351"/>
      <c r="AY17" s="351"/>
      <c r="AZ17" s="351"/>
      <c r="BA17" s="351"/>
      <c r="BB17" s="351"/>
      <c r="BC17" s="352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>
      <c r="B19" s="302" t="s">
        <v>62</v>
      </c>
      <c r="C19" s="333" t="s">
        <v>39</v>
      </c>
      <c r="D19" s="334"/>
      <c r="E19" s="335" t="s">
        <v>58</v>
      </c>
      <c r="F19" s="333"/>
      <c r="G19" s="333"/>
      <c r="H19" s="333"/>
      <c r="I19" s="333"/>
      <c r="J19" s="333"/>
      <c r="K19" s="334"/>
      <c r="L19" s="335" t="s">
        <v>59</v>
      </c>
      <c r="M19" s="333"/>
      <c r="N19" s="333"/>
      <c r="O19" s="333"/>
      <c r="P19" s="333"/>
      <c r="Q19" s="333"/>
      <c r="R19" s="333"/>
      <c r="S19" s="333"/>
      <c r="T19" s="333"/>
      <c r="U19" s="333"/>
      <c r="V19" s="334"/>
      <c r="W19" s="336" t="s">
        <v>60</v>
      </c>
      <c r="X19" s="336"/>
      <c r="Y19" s="336"/>
      <c r="Z19" s="336"/>
      <c r="AA19" s="336"/>
      <c r="AB19" s="336"/>
      <c r="AC19" s="336" t="s">
        <v>44</v>
      </c>
      <c r="AD19" s="336"/>
      <c r="AE19" s="336"/>
      <c r="AF19" s="336"/>
      <c r="AG19" s="336"/>
      <c r="AH19" s="336"/>
      <c r="AI19" s="270" t="s">
        <v>86</v>
      </c>
      <c r="AJ19" s="271"/>
      <c r="AK19" s="271"/>
      <c r="AL19" s="271"/>
      <c r="AM19" s="271"/>
      <c r="AN19" s="271"/>
      <c r="AO19" s="271"/>
      <c r="AP19" s="271"/>
      <c r="AQ19" s="271"/>
      <c r="AR19" s="301"/>
      <c r="AS19" s="270" t="s">
        <v>45</v>
      </c>
      <c r="AT19" s="271"/>
      <c r="AU19" s="271"/>
      <c r="AV19" s="271"/>
      <c r="AW19" s="271"/>
      <c r="AX19" s="271"/>
      <c r="AY19" s="271"/>
      <c r="AZ19" s="271"/>
      <c r="BA19" s="271"/>
      <c r="BB19" s="318"/>
    </row>
    <row r="20" spans="1:55">
      <c r="B20" s="303"/>
      <c r="C20" s="175" t="s">
        <v>40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6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208"/>
      <c r="AJ20" s="209"/>
      <c r="AK20" s="209"/>
      <c r="AL20" s="209"/>
      <c r="AM20" s="209"/>
      <c r="AN20" s="209"/>
      <c r="AO20" s="209"/>
      <c r="AP20" s="209"/>
      <c r="AQ20" s="209"/>
      <c r="AR20" s="280"/>
      <c r="AS20" s="208"/>
      <c r="AT20" s="209"/>
      <c r="AU20" s="209"/>
      <c r="AV20" s="209"/>
      <c r="AW20" s="209"/>
      <c r="AX20" s="209"/>
      <c r="AY20" s="209"/>
      <c r="AZ20" s="209"/>
      <c r="BA20" s="209"/>
      <c r="BB20" s="319"/>
    </row>
    <row r="21" spans="1:55" ht="13.5" customHeight="1">
      <c r="B21" s="112">
        <v>1</v>
      </c>
      <c r="C21" s="313"/>
      <c r="D21" s="314"/>
      <c r="E21" s="315"/>
      <c r="F21" s="316"/>
      <c r="G21" s="316"/>
      <c r="H21" s="316"/>
      <c r="I21" s="316"/>
      <c r="J21" s="316"/>
      <c r="K21" s="317"/>
      <c r="L21" s="315"/>
      <c r="M21" s="316"/>
      <c r="N21" s="316"/>
      <c r="O21" s="316"/>
      <c r="P21" s="316"/>
      <c r="Q21" s="316"/>
      <c r="R21" s="316"/>
      <c r="S21" s="316"/>
      <c r="T21" s="316"/>
      <c r="U21" s="316"/>
      <c r="V21" s="317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246"/>
      <c r="AJ21" s="247"/>
      <c r="AK21" s="247"/>
      <c r="AL21" s="247"/>
      <c r="AM21" s="247"/>
      <c r="AN21" s="247"/>
      <c r="AO21" s="247"/>
      <c r="AP21" s="247"/>
      <c r="AQ21" s="247"/>
      <c r="AR21" s="320"/>
      <c r="AS21" s="246"/>
      <c r="AT21" s="247"/>
      <c r="AU21" s="247"/>
      <c r="AV21" s="247"/>
      <c r="AW21" s="247"/>
      <c r="AX21" s="247"/>
      <c r="AY21" s="247"/>
      <c r="AZ21" s="247"/>
      <c r="BA21" s="247"/>
      <c r="BB21" s="248"/>
    </row>
    <row r="22" spans="1:55" ht="13.5" customHeight="1">
      <c r="B22" s="11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150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266"/>
      <c r="AJ22" s="267"/>
      <c r="AK22" s="267"/>
      <c r="AL22" s="267"/>
      <c r="AM22" s="267"/>
      <c r="AN22" s="267"/>
      <c r="AO22" s="267"/>
      <c r="AP22" s="267"/>
      <c r="AQ22" s="267"/>
      <c r="AR22" s="321"/>
      <c r="AS22" s="266"/>
      <c r="AT22" s="267"/>
      <c r="AU22" s="267"/>
      <c r="AV22" s="267"/>
      <c r="AW22" s="267"/>
      <c r="AX22" s="267"/>
      <c r="AY22" s="267"/>
      <c r="AZ22" s="267"/>
      <c r="BA22" s="267"/>
      <c r="BB22" s="268"/>
    </row>
    <row r="23" spans="1:55" ht="13.5" customHeight="1">
      <c r="B23" s="112">
        <v>2</v>
      </c>
      <c r="C23" s="313"/>
      <c r="D23" s="314"/>
      <c r="E23" s="315"/>
      <c r="F23" s="316"/>
      <c r="G23" s="316"/>
      <c r="H23" s="316"/>
      <c r="I23" s="316"/>
      <c r="J23" s="316"/>
      <c r="K23" s="317"/>
      <c r="L23" s="315"/>
      <c r="M23" s="316"/>
      <c r="N23" s="316"/>
      <c r="O23" s="316"/>
      <c r="P23" s="316"/>
      <c r="Q23" s="316"/>
      <c r="R23" s="316"/>
      <c r="S23" s="316"/>
      <c r="T23" s="316"/>
      <c r="U23" s="316"/>
      <c r="V23" s="317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246"/>
      <c r="AJ23" s="247"/>
      <c r="AK23" s="247"/>
      <c r="AL23" s="247"/>
      <c r="AM23" s="247"/>
      <c r="AN23" s="247"/>
      <c r="AO23" s="247"/>
      <c r="AP23" s="247"/>
      <c r="AQ23" s="247"/>
      <c r="AR23" s="320"/>
      <c r="AS23" s="246"/>
      <c r="AT23" s="247"/>
      <c r="AU23" s="247"/>
      <c r="AV23" s="247"/>
      <c r="AW23" s="247"/>
      <c r="AX23" s="247"/>
      <c r="AY23" s="247"/>
      <c r="AZ23" s="247"/>
      <c r="BA23" s="247"/>
      <c r="BB23" s="248"/>
    </row>
    <row r="24" spans="1:55" ht="13.5" customHeight="1">
      <c r="B24" s="11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150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266"/>
      <c r="AJ24" s="267"/>
      <c r="AK24" s="267"/>
      <c r="AL24" s="267"/>
      <c r="AM24" s="267"/>
      <c r="AN24" s="267"/>
      <c r="AO24" s="267"/>
      <c r="AP24" s="267"/>
      <c r="AQ24" s="267"/>
      <c r="AR24" s="321"/>
      <c r="AS24" s="266"/>
      <c r="AT24" s="267"/>
      <c r="AU24" s="267"/>
      <c r="AV24" s="267"/>
      <c r="AW24" s="267"/>
      <c r="AX24" s="267"/>
      <c r="AY24" s="267"/>
      <c r="AZ24" s="267"/>
      <c r="BA24" s="267"/>
      <c r="BB24" s="268"/>
    </row>
    <row r="25" spans="1:55" ht="13.5" customHeight="1">
      <c r="B25" s="112">
        <v>3</v>
      </c>
      <c r="C25" s="313"/>
      <c r="D25" s="314"/>
      <c r="E25" s="315"/>
      <c r="F25" s="316"/>
      <c r="G25" s="316"/>
      <c r="H25" s="316"/>
      <c r="I25" s="316"/>
      <c r="J25" s="316"/>
      <c r="K25" s="317"/>
      <c r="L25" s="315"/>
      <c r="M25" s="316"/>
      <c r="N25" s="316"/>
      <c r="O25" s="316"/>
      <c r="P25" s="316"/>
      <c r="Q25" s="316"/>
      <c r="R25" s="316"/>
      <c r="S25" s="316"/>
      <c r="T25" s="316"/>
      <c r="U25" s="316"/>
      <c r="V25" s="317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246"/>
      <c r="AJ25" s="247"/>
      <c r="AK25" s="247"/>
      <c r="AL25" s="247"/>
      <c r="AM25" s="247"/>
      <c r="AN25" s="247"/>
      <c r="AO25" s="247"/>
      <c r="AP25" s="247"/>
      <c r="AQ25" s="247"/>
      <c r="AR25" s="320"/>
      <c r="AS25" s="246"/>
      <c r="AT25" s="247"/>
      <c r="AU25" s="247"/>
      <c r="AV25" s="247"/>
      <c r="AW25" s="247"/>
      <c r="AX25" s="247"/>
      <c r="AY25" s="247"/>
      <c r="AZ25" s="247"/>
      <c r="BA25" s="247"/>
      <c r="BB25" s="248"/>
    </row>
    <row r="26" spans="1:55" ht="13.5" customHeight="1">
      <c r="B26" s="11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150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266"/>
      <c r="AJ26" s="267"/>
      <c r="AK26" s="267"/>
      <c r="AL26" s="267"/>
      <c r="AM26" s="267"/>
      <c r="AN26" s="267"/>
      <c r="AO26" s="267"/>
      <c r="AP26" s="267"/>
      <c r="AQ26" s="267"/>
      <c r="AR26" s="321"/>
      <c r="AS26" s="266"/>
      <c r="AT26" s="267"/>
      <c r="AU26" s="267"/>
      <c r="AV26" s="267"/>
      <c r="AW26" s="267"/>
      <c r="AX26" s="267"/>
      <c r="AY26" s="267"/>
      <c r="AZ26" s="267"/>
      <c r="BA26" s="267"/>
      <c r="BB26" s="268"/>
    </row>
    <row r="27" spans="1:55" ht="13.5" customHeight="1">
      <c r="B27" s="112">
        <v>4</v>
      </c>
      <c r="C27" s="313"/>
      <c r="D27" s="314"/>
      <c r="E27" s="315"/>
      <c r="F27" s="316"/>
      <c r="G27" s="316"/>
      <c r="H27" s="316"/>
      <c r="I27" s="316"/>
      <c r="J27" s="316"/>
      <c r="K27" s="317"/>
      <c r="L27" s="315"/>
      <c r="M27" s="316"/>
      <c r="N27" s="316"/>
      <c r="O27" s="316"/>
      <c r="P27" s="316"/>
      <c r="Q27" s="316"/>
      <c r="R27" s="316"/>
      <c r="S27" s="316"/>
      <c r="T27" s="316"/>
      <c r="U27" s="316"/>
      <c r="V27" s="317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246"/>
      <c r="AJ27" s="247"/>
      <c r="AK27" s="247"/>
      <c r="AL27" s="247"/>
      <c r="AM27" s="247"/>
      <c r="AN27" s="247"/>
      <c r="AO27" s="247"/>
      <c r="AP27" s="247"/>
      <c r="AQ27" s="247"/>
      <c r="AR27" s="320"/>
      <c r="AS27" s="246"/>
      <c r="AT27" s="247"/>
      <c r="AU27" s="247"/>
      <c r="AV27" s="247"/>
      <c r="AW27" s="247"/>
      <c r="AX27" s="247"/>
      <c r="AY27" s="247"/>
      <c r="AZ27" s="247"/>
      <c r="BA27" s="247"/>
      <c r="BB27" s="248"/>
    </row>
    <row r="28" spans="1:55" ht="13.5" customHeight="1">
      <c r="B28" s="11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150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266"/>
      <c r="AJ28" s="267"/>
      <c r="AK28" s="267"/>
      <c r="AL28" s="267"/>
      <c r="AM28" s="267"/>
      <c r="AN28" s="267"/>
      <c r="AO28" s="267"/>
      <c r="AP28" s="267"/>
      <c r="AQ28" s="267"/>
      <c r="AR28" s="321"/>
      <c r="AS28" s="266"/>
      <c r="AT28" s="267"/>
      <c r="AU28" s="267"/>
      <c r="AV28" s="267"/>
      <c r="AW28" s="267"/>
      <c r="AX28" s="267"/>
      <c r="AY28" s="267"/>
      <c r="AZ28" s="267"/>
      <c r="BA28" s="267"/>
      <c r="BB28" s="268"/>
    </row>
    <row r="29" spans="1:55" ht="13.5" customHeight="1">
      <c r="B29" s="241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88"/>
      <c r="W29" s="340" t="s">
        <v>63</v>
      </c>
      <c r="X29" s="322" t="s">
        <v>42</v>
      </c>
      <c r="Y29" s="322"/>
      <c r="Z29" s="322"/>
      <c r="AA29" s="322"/>
      <c r="AB29" s="322"/>
      <c r="AC29" s="324"/>
      <c r="AD29" s="324"/>
      <c r="AE29" s="324"/>
      <c r="AF29" s="324"/>
      <c r="AG29" s="324"/>
      <c r="AH29" s="324"/>
      <c r="AI29" s="327"/>
      <c r="AJ29" s="328"/>
      <c r="AK29" s="328"/>
      <c r="AL29" s="328"/>
      <c r="AM29" s="328"/>
      <c r="AN29" s="328"/>
      <c r="AO29" s="328"/>
      <c r="AP29" s="328"/>
      <c r="AQ29" s="328"/>
      <c r="AR29" s="329"/>
      <c r="AS29" s="246"/>
      <c r="AT29" s="247"/>
      <c r="AU29" s="247"/>
      <c r="AV29" s="247"/>
      <c r="AW29" s="247"/>
      <c r="AX29" s="247"/>
      <c r="AY29" s="247"/>
      <c r="AZ29" s="247"/>
      <c r="BA29" s="247"/>
      <c r="BB29" s="248"/>
    </row>
    <row r="30" spans="1:55" ht="13.5" customHeight="1" thickBot="1">
      <c r="B30" s="242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7"/>
      <c r="W30" s="341"/>
      <c r="X30" s="341"/>
      <c r="Y30" s="341"/>
      <c r="Z30" s="341"/>
      <c r="AA30" s="341"/>
      <c r="AB30" s="341"/>
      <c r="AC30" s="337"/>
      <c r="AD30" s="337"/>
      <c r="AE30" s="337"/>
      <c r="AF30" s="337"/>
      <c r="AG30" s="337"/>
      <c r="AH30" s="337"/>
      <c r="AI30" s="330"/>
      <c r="AJ30" s="331"/>
      <c r="AK30" s="331"/>
      <c r="AL30" s="331"/>
      <c r="AM30" s="331"/>
      <c r="AN30" s="331"/>
      <c r="AO30" s="331"/>
      <c r="AP30" s="331"/>
      <c r="AQ30" s="331"/>
      <c r="AR30" s="332"/>
      <c r="AS30" s="266"/>
      <c r="AT30" s="267"/>
      <c r="AU30" s="267"/>
      <c r="AV30" s="267"/>
      <c r="AW30" s="267"/>
      <c r="AX30" s="267"/>
      <c r="AY30" s="267"/>
      <c r="AZ30" s="267"/>
      <c r="BA30" s="267"/>
      <c r="BB30" s="268"/>
    </row>
    <row r="31" spans="1:55" ht="13.5" customHeight="1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7"/>
      <c r="W31" s="149" t="s">
        <v>43</v>
      </c>
      <c r="X31" s="322" t="s">
        <v>43</v>
      </c>
      <c r="Y31" s="322"/>
      <c r="Z31" s="322"/>
      <c r="AA31" s="322"/>
      <c r="AB31" s="322"/>
      <c r="AC31" s="324"/>
      <c r="AD31" s="324"/>
      <c r="AE31" s="324"/>
      <c r="AF31" s="324"/>
      <c r="AG31" s="324"/>
      <c r="AH31" s="324"/>
      <c r="AI31" s="246"/>
      <c r="AJ31" s="247"/>
      <c r="AK31" s="247"/>
      <c r="AL31" s="247"/>
      <c r="AM31" s="247"/>
      <c r="AN31" s="247"/>
      <c r="AO31" s="247"/>
      <c r="AP31" s="247"/>
      <c r="AQ31" s="247"/>
      <c r="AR31" s="320"/>
      <c r="AS31" s="246"/>
      <c r="AT31" s="247"/>
      <c r="AU31" s="247"/>
      <c r="AV31" s="247"/>
      <c r="AW31" s="247"/>
      <c r="AX31" s="247"/>
      <c r="AY31" s="247"/>
      <c r="AZ31" s="247"/>
      <c r="BA31" s="247"/>
      <c r="BB31" s="248"/>
    </row>
    <row r="32" spans="1:55" ht="13.5" customHeight="1" thickBot="1">
      <c r="A32" s="9"/>
      <c r="B32" s="8"/>
      <c r="V32" s="18"/>
      <c r="W32" s="70"/>
      <c r="X32" s="323"/>
      <c r="Y32" s="323"/>
      <c r="Z32" s="323"/>
      <c r="AA32" s="323"/>
      <c r="AB32" s="323"/>
      <c r="AC32" s="325"/>
      <c r="AD32" s="325"/>
      <c r="AE32" s="325"/>
      <c r="AF32" s="325"/>
      <c r="AG32" s="325"/>
      <c r="AH32" s="325"/>
      <c r="AI32" s="249"/>
      <c r="AJ32" s="250"/>
      <c r="AK32" s="250"/>
      <c r="AL32" s="250"/>
      <c r="AM32" s="250"/>
      <c r="AN32" s="250"/>
      <c r="AO32" s="250"/>
      <c r="AP32" s="250"/>
      <c r="AQ32" s="250"/>
      <c r="AR32" s="326"/>
      <c r="AS32" s="249"/>
      <c r="AT32" s="250"/>
      <c r="AU32" s="250"/>
      <c r="AV32" s="250"/>
      <c r="AW32" s="250"/>
      <c r="AX32" s="250"/>
      <c r="AY32" s="250"/>
      <c r="AZ32" s="250"/>
      <c r="BA32" s="250"/>
      <c r="BB32" s="251"/>
    </row>
    <row r="33" spans="1:55" s="4" customFormat="1" ht="12.75" customHeight="1">
      <c r="A33" s="9"/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3.5" customHeight="1">
      <c r="A34" s="9"/>
      <c r="B34" s="12"/>
      <c r="J34" s="10"/>
      <c r="K34" s="10"/>
      <c r="L34" s="10"/>
    </row>
    <row r="35" spans="1:55" ht="13.5" customHeight="1">
      <c r="A35" s="9"/>
      <c r="B35" s="12"/>
      <c r="J35" s="10"/>
      <c r="K35" s="10"/>
      <c r="L35" s="10"/>
    </row>
    <row r="36" spans="1:55" s="4" customFormat="1" ht="6.75" customHeight="1">
      <c r="A36" s="9"/>
      <c r="B36" s="12"/>
      <c r="C36" s="1"/>
      <c r="D36" s="1"/>
      <c r="E36" s="1"/>
      <c r="F36" s="1"/>
      <c r="G36" s="1"/>
      <c r="H36" s="1"/>
      <c r="I36" s="1"/>
      <c r="J36" s="10"/>
      <c r="K36" s="10"/>
      <c r="L36" s="10"/>
      <c r="M36" s="1"/>
      <c r="N36" s="1"/>
      <c r="O36" s="1"/>
      <c r="P36" s="1"/>
      <c r="Q36" s="1"/>
      <c r="R36" s="1"/>
      <c r="S36" s="1"/>
      <c r="T36" s="1"/>
      <c r="U36" s="15"/>
      <c r="V36" s="15"/>
      <c r="W36" s="15"/>
      <c r="X36" s="15"/>
      <c r="Y36" s="15"/>
      <c r="Z36" s="15"/>
      <c r="AA36" s="15"/>
      <c r="AB36" s="15"/>
      <c r="AC36" s="15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ht="13.5" customHeight="1">
      <c r="A37" s="9"/>
      <c r="B37" s="12"/>
      <c r="J37" s="11"/>
      <c r="K37" s="11"/>
      <c r="L37" s="11"/>
      <c r="M37" s="11"/>
      <c r="N37" s="11"/>
      <c r="O37" s="11"/>
      <c r="P37" s="11"/>
      <c r="U37" s="15"/>
      <c r="V37" s="15"/>
      <c r="W37" s="15"/>
      <c r="X37" s="15"/>
      <c r="Y37" s="15"/>
      <c r="Z37" s="15"/>
      <c r="AA37" s="15"/>
      <c r="AB37" s="15"/>
      <c r="AC37" s="15"/>
    </row>
    <row r="38" spans="1:55" ht="13.5" customHeight="1">
      <c r="A38" s="9"/>
      <c r="B38" s="12"/>
      <c r="D38" s="1" t="s">
        <v>57</v>
      </c>
      <c r="J38" s="11"/>
      <c r="K38" s="11"/>
      <c r="L38" s="11"/>
      <c r="M38" s="11"/>
      <c r="N38" s="11"/>
      <c r="O38" s="11"/>
      <c r="P38" s="11"/>
      <c r="U38" s="15"/>
      <c r="V38" s="15"/>
      <c r="W38" s="15"/>
      <c r="X38" s="15"/>
      <c r="Y38" s="15"/>
      <c r="Z38" s="15"/>
      <c r="AA38" s="15"/>
      <c r="AB38" s="15"/>
      <c r="AC38" s="15"/>
    </row>
    <row r="39" spans="1:55" ht="13.5" customHeight="1">
      <c r="B39" s="12"/>
    </row>
  </sheetData>
  <sheetProtection algorithmName="SHA-512" hashValue="7mchSWeRs9vyLdnZSRwrW+zkpCz6a/aPrZrhWXLSd2y2YfSWAukfMmNeFgq1GK6UmyJnTm5xyREtgvVqYw99UQ==" saltValue="4LEtw1m4owcRd506bQylQw==" spinCount="100000" sheet="1" objects="1" scenarios="1"/>
  <mergeCells count="128">
    <mergeCell ref="AT1:AV1"/>
    <mergeCell ref="AX1:AY1"/>
    <mergeCell ref="BA1:BB1"/>
    <mergeCell ref="BA8:BC8"/>
    <mergeCell ref="O2:Q2"/>
    <mergeCell ref="W2:AG2"/>
    <mergeCell ref="AH2:AQ2"/>
    <mergeCell ref="AS2:AW2"/>
    <mergeCell ref="AX2:BC2"/>
    <mergeCell ref="O3:Q3"/>
    <mergeCell ref="W3:AG3"/>
    <mergeCell ref="AP3:BC3"/>
    <mergeCell ref="AK3:AO3"/>
    <mergeCell ref="B9:E10"/>
    <mergeCell ref="F9:U10"/>
    <mergeCell ref="W9:AA10"/>
    <mergeCell ref="AB9:AJ10"/>
    <mergeCell ref="AP9:AZ9"/>
    <mergeCell ref="AP10:AZ10"/>
    <mergeCell ref="AP5:AZ5"/>
    <mergeCell ref="W6:AA6"/>
    <mergeCell ref="B7:E8"/>
    <mergeCell ref="F7:O8"/>
    <mergeCell ref="W7:AA8"/>
    <mergeCell ref="AB7:AJ8"/>
    <mergeCell ref="AP8:AZ8"/>
    <mergeCell ref="B5:E6"/>
    <mergeCell ref="F5:K6"/>
    <mergeCell ref="L5:O6"/>
    <mergeCell ref="P5:U6"/>
    <mergeCell ref="W5:AA5"/>
    <mergeCell ref="AB5:AJ6"/>
    <mergeCell ref="P7:Q8"/>
    <mergeCell ref="R7:R8"/>
    <mergeCell ref="S7:U8"/>
    <mergeCell ref="AP6:AZ7"/>
    <mergeCell ref="AB12:AJ13"/>
    <mergeCell ref="AL12:AL13"/>
    <mergeCell ref="AM12:AQ12"/>
    <mergeCell ref="AR12:AT13"/>
    <mergeCell ref="AU12:BC13"/>
    <mergeCell ref="T13:X13"/>
    <mergeCell ref="AM13:AQ13"/>
    <mergeCell ref="B12:B13"/>
    <mergeCell ref="C12:H13"/>
    <mergeCell ref="I12:Q13"/>
    <mergeCell ref="S12:S13"/>
    <mergeCell ref="T12:X12"/>
    <mergeCell ref="Y12:AA13"/>
    <mergeCell ref="B14:B17"/>
    <mergeCell ref="C14:C15"/>
    <mergeCell ref="D14:H15"/>
    <mergeCell ref="I14:Q15"/>
    <mergeCell ref="S14:S15"/>
    <mergeCell ref="T14:X14"/>
    <mergeCell ref="C16:C17"/>
    <mergeCell ref="D16:H17"/>
    <mergeCell ref="I16:Q17"/>
    <mergeCell ref="S16:S17"/>
    <mergeCell ref="T16:AA16"/>
    <mergeCell ref="AB16:AJ17"/>
    <mergeCell ref="AL16:AL17"/>
    <mergeCell ref="AM16:AT16"/>
    <mergeCell ref="AU16:BC17"/>
    <mergeCell ref="T17:AA17"/>
    <mergeCell ref="AM17:AT17"/>
    <mergeCell ref="Y14:AA15"/>
    <mergeCell ref="AB14:AJ15"/>
    <mergeCell ref="AL14:AL15"/>
    <mergeCell ref="AM14:AT14"/>
    <mergeCell ref="AU14:BC15"/>
    <mergeCell ref="T15:X15"/>
    <mergeCell ref="AM15:AT15"/>
    <mergeCell ref="W31:AB32"/>
    <mergeCell ref="AC31:AH32"/>
    <mergeCell ref="AI31:AR32"/>
    <mergeCell ref="AI29:AR30"/>
    <mergeCell ref="AI19:AR20"/>
    <mergeCell ref="C19:D19"/>
    <mergeCell ref="E19:K19"/>
    <mergeCell ref="L19:V19"/>
    <mergeCell ref="W19:AB20"/>
    <mergeCell ref="AC19:AH20"/>
    <mergeCell ref="C20:V20"/>
    <mergeCell ref="C21:D21"/>
    <mergeCell ref="E21:K21"/>
    <mergeCell ref="W27:AB28"/>
    <mergeCell ref="AC27:AH28"/>
    <mergeCell ref="W29:AB30"/>
    <mergeCell ref="AC29:AH30"/>
    <mergeCell ref="W21:AB22"/>
    <mergeCell ref="AC21:AH22"/>
    <mergeCell ref="W23:AB24"/>
    <mergeCell ref="AC23:AH24"/>
    <mergeCell ref="W25:AB26"/>
    <mergeCell ref="AC25:AH26"/>
    <mergeCell ref="AS19:BB20"/>
    <mergeCell ref="AI21:AR22"/>
    <mergeCell ref="AS21:BB22"/>
    <mergeCell ref="AS31:BB32"/>
    <mergeCell ref="AS25:BB26"/>
    <mergeCell ref="AI27:AR28"/>
    <mergeCell ref="AS27:BB28"/>
    <mergeCell ref="AS29:BB30"/>
    <mergeCell ref="AS23:BB24"/>
    <mergeCell ref="AI25:AR26"/>
    <mergeCell ref="AI23:AR24"/>
    <mergeCell ref="B19:B20"/>
    <mergeCell ref="B21:B22"/>
    <mergeCell ref="B23:B24"/>
    <mergeCell ref="B25:B26"/>
    <mergeCell ref="B27:B28"/>
    <mergeCell ref="B29:B30"/>
    <mergeCell ref="C27:D27"/>
    <mergeCell ref="E27:K27"/>
    <mergeCell ref="L27:V27"/>
    <mergeCell ref="C24:V24"/>
    <mergeCell ref="C25:D25"/>
    <mergeCell ref="E25:K25"/>
    <mergeCell ref="L25:V25"/>
    <mergeCell ref="C26:V26"/>
    <mergeCell ref="C28:V28"/>
    <mergeCell ref="C29:V30"/>
    <mergeCell ref="L21:V21"/>
    <mergeCell ref="C22:V22"/>
    <mergeCell ref="C23:D23"/>
    <mergeCell ref="E23:K23"/>
    <mergeCell ref="L23:V23"/>
  </mergeCells>
  <phoneticPr fontId="2"/>
  <pageMargins left="0.39370078740157483" right="0.39370078740157483" top="0.59055118110236227" bottom="0.19685039370078741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10117-9094-4B48-8015-3917517422E6}">
  <sheetPr codeName="Sheet4"/>
  <dimension ref="A1:BC39"/>
  <sheetViews>
    <sheetView showGridLines="0" view="pageBreakPreview" zoomScale="85" zoomScaleNormal="85" zoomScaleSheetLayoutView="85" workbookViewId="0">
      <selection activeCell="AP5" sqref="AP5:AZ10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1" spans="2:55" ht="22.5" customHeight="1">
      <c r="AS1" s="37"/>
      <c r="AT1" s="393" t="str">
        <f>IF('請求書(業者控兼データ入力部)'!AT1="","",'請求書(業者控兼データ入力部)'!AT1)</f>
        <v/>
      </c>
      <c r="AU1" s="393"/>
      <c r="AV1" s="393"/>
      <c r="AW1" s="38" t="s">
        <v>100</v>
      </c>
      <c r="AX1" s="393" t="str">
        <f>IF('請求書(業者控兼データ入力部)'!AX1="","",'請求書(業者控兼データ入力部)'!AX1)</f>
        <v/>
      </c>
      <c r="AY1" s="393"/>
      <c r="AZ1" s="38" t="s">
        <v>99</v>
      </c>
      <c r="BA1" s="393" t="str">
        <f>IF('請求書(業者控兼データ入力部)'!BA1="","",'請求書(業者控兼データ入力部)'!BA1)</f>
        <v/>
      </c>
      <c r="BB1" s="393"/>
      <c r="BC1" s="38" t="s">
        <v>98</v>
      </c>
    </row>
    <row r="2" spans="2:55" ht="24" customHeight="1">
      <c r="B2" s="2" t="s">
        <v>26</v>
      </c>
      <c r="O2" s="394"/>
      <c r="P2" s="394"/>
      <c r="Q2" s="394"/>
      <c r="W2" s="173" t="s">
        <v>55</v>
      </c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S2" s="180" t="s">
        <v>28</v>
      </c>
      <c r="AT2" s="181"/>
      <c r="AU2" s="181"/>
      <c r="AV2" s="181"/>
      <c r="AW2" s="182"/>
      <c r="AX2" s="395" t="str">
        <f>IF('請求書(業者控兼データ入力部)'!AX2="","",'請求書(業者控兼データ入力部)'!AX2)</f>
        <v/>
      </c>
      <c r="AY2" s="396"/>
      <c r="AZ2" s="396"/>
      <c r="BA2" s="396"/>
      <c r="BB2" s="396"/>
      <c r="BC2" s="397"/>
    </row>
    <row r="3" spans="2:55" ht="24" customHeight="1">
      <c r="B3" s="2"/>
      <c r="C3" s="1" t="s">
        <v>25</v>
      </c>
      <c r="O3" s="394"/>
      <c r="P3" s="394"/>
      <c r="Q3" s="394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4"/>
      <c r="AI3" s="14"/>
      <c r="AK3" s="174" t="s">
        <v>41</v>
      </c>
      <c r="AL3" s="175"/>
      <c r="AM3" s="175"/>
      <c r="AN3" s="175"/>
      <c r="AO3" s="176"/>
      <c r="AP3" s="398" t="str">
        <f>IF('請求書(業者控兼データ入力部)'!AP3="","",'請求書(業者控兼データ入力部)'!AP3)</f>
        <v/>
      </c>
      <c r="AQ3" s="398"/>
      <c r="AR3" s="398"/>
      <c r="AS3" s="398"/>
      <c r="AT3" s="398"/>
      <c r="AU3" s="398"/>
      <c r="AV3" s="398"/>
      <c r="AW3" s="398"/>
      <c r="AX3" s="398"/>
      <c r="AY3" s="398"/>
      <c r="AZ3" s="398"/>
      <c r="BA3" s="398"/>
      <c r="BB3" s="398"/>
      <c r="BC3" s="399"/>
    </row>
    <row r="4" spans="2:55" s="4" customFormat="1" ht="6" customHeight="1" thickBot="1"/>
    <row r="5" spans="2:55" s="4" customFormat="1" ht="15.95" customHeight="1">
      <c r="B5" s="269" t="s">
        <v>0</v>
      </c>
      <c r="C5" s="271"/>
      <c r="D5" s="271"/>
      <c r="E5" s="271"/>
      <c r="F5" s="121"/>
      <c r="G5" s="122"/>
      <c r="H5" s="122"/>
      <c r="I5" s="122"/>
      <c r="J5" s="122"/>
      <c r="K5" s="165"/>
      <c r="L5" s="270" t="s">
        <v>7</v>
      </c>
      <c r="M5" s="271"/>
      <c r="N5" s="271"/>
      <c r="O5" s="271"/>
      <c r="P5" s="384" t="str">
        <f>IF('請求書(業者控兼データ入力部)'!P5="","",'請求書(業者控兼データ入力部)'!P5)</f>
        <v/>
      </c>
      <c r="Q5" s="385"/>
      <c r="R5" s="385"/>
      <c r="S5" s="385"/>
      <c r="T5" s="385"/>
      <c r="U5" s="386"/>
      <c r="V5" s="1"/>
      <c r="W5" s="269" t="s">
        <v>14</v>
      </c>
      <c r="X5" s="271"/>
      <c r="Y5" s="271"/>
      <c r="Z5" s="271"/>
      <c r="AA5" s="301"/>
      <c r="AB5" s="368" t="str">
        <f>IF('請求書(業者控兼データ入力部)'!AB5="","",'請求書(業者控兼データ入力部)'!AB5)</f>
        <v/>
      </c>
      <c r="AC5" s="369"/>
      <c r="AD5" s="369"/>
      <c r="AE5" s="369"/>
      <c r="AF5" s="369"/>
      <c r="AG5" s="369"/>
      <c r="AH5" s="369"/>
      <c r="AI5" s="369"/>
      <c r="AJ5" s="370"/>
      <c r="AK5" s="1"/>
      <c r="AL5" s="1" t="s">
        <v>29</v>
      </c>
      <c r="AM5" s="1"/>
      <c r="AN5" s="1"/>
      <c r="AO5" s="1"/>
      <c r="AP5" s="377" t="str">
        <f>IF('請求書(業者控兼データ入力部)'!AP5="","",'請求書(業者控兼データ入力部)'!AP5)</f>
        <v/>
      </c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1"/>
      <c r="BB5" s="1"/>
      <c r="BC5" s="1"/>
    </row>
    <row r="6" spans="2:55" s="4" customFormat="1" ht="15.95" customHeight="1">
      <c r="B6" s="222"/>
      <c r="C6" s="209"/>
      <c r="D6" s="209"/>
      <c r="E6" s="209"/>
      <c r="F6" s="81"/>
      <c r="G6" s="82"/>
      <c r="H6" s="82"/>
      <c r="I6" s="82"/>
      <c r="J6" s="82"/>
      <c r="K6" s="150"/>
      <c r="L6" s="208"/>
      <c r="M6" s="209"/>
      <c r="N6" s="209"/>
      <c r="O6" s="209"/>
      <c r="P6" s="387"/>
      <c r="Q6" s="388"/>
      <c r="R6" s="388"/>
      <c r="S6" s="388"/>
      <c r="T6" s="388"/>
      <c r="U6" s="389"/>
      <c r="V6" s="1"/>
      <c r="W6" s="222" t="s">
        <v>12</v>
      </c>
      <c r="X6" s="209"/>
      <c r="Y6" s="209"/>
      <c r="Z6" s="209"/>
      <c r="AA6" s="280"/>
      <c r="AB6" s="362"/>
      <c r="AC6" s="363"/>
      <c r="AD6" s="363"/>
      <c r="AE6" s="363"/>
      <c r="AF6" s="363"/>
      <c r="AG6" s="363"/>
      <c r="AH6" s="363"/>
      <c r="AI6" s="363"/>
      <c r="AJ6" s="364"/>
      <c r="AK6" s="1"/>
      <c r="AL6" s="1" t="s">
        <v>15</v>
      </c>
      <c r="AM6" s="1"/>
      <c r="AN6" s="1"/>
      <c r="AO6" s="1"/>
      <c r="AP6" s="392" t="str">
        <f>IF('請求書(業者控兼データ入力部)'!AP6="","",'請求書(業者控兼データ入力部)'!AP6)</f>
        <v/>
      </c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1"/>
      <c r="BB6" s="1"/>
      <c r="BC6" s="1"/>
    </row>
    <row r="7" spans="2:55" s="4" customFormat="1" ht="15.95" customHeight="1">
      <c r="B7" s="221" t="s">
        <v>1</v>
      </c>
      <c r="C7" s="214"/>
      <c r="D7" s="214"/>
      <c r="E7" s="214"/>
      <c r="F7" s="378" t="str">
        <f>IF('請求書(業者控兼データ入力部)'!F7="","",'請求書(業者控兼データ入力部)'!F7)</f>
        <v/>
      </c>
      <c r="G7" s="379"/>
      <c r="H7" s="379"/>
      <c r="I7" s="379"/>
      <c r="J7" s="379"/>
      <c r="K7" s="379"/>
      <c r="L7" s="379"/>
      <c r="M7" s="379"/>
      <c r="N7" s="379"/>
      <c r="O7" s="380"/>
      <c r="P7" s="157" t="s">
        <v>95</v>
      </c>
      <c r="Q7" s="158"/>
      <c r="R7" s="390" t="str">
        <f>IF('請求書(業者控兼データ入力部)'!R7="","",'請求書(業者控兼データ入力部)'!R7)</f>
        <v/>
      </c>
      <c r="S7" s="158" t="s">
        <v>96</v>
      </c>
      <c r="T7" s="158"/>
      <c r="U7" s="163"/>
      <c r="V7" s="1"/>
      <c r="W7" s="287" t="s">
        <v>87</v>
      </c>
      <c r="X7" s="214"/>
      <c r="Y7" s="214"/>
      <c r="Z7" s="214"/>
      <c r="AA7" s="288"/>
      <c r="AB7" s="347" t="str">
        <f>IF('請求書(業者控兼データ入力部)'!AB7="","",'請求書(業者控兼データ入力部)'!AB7)</f>
        <v/>
      </c>
      <c r="AC7" s="348"/>
      <c r="AD7" s="348"/>
      <c r="AE7" s="348"/>
      <c r="AF7" s="348"/>
      <c r="AG7" s="348"/>
      <c r="AH7" s="348"/>
      <c r="AI7" s="348"/>
      <c r="AJ7" s="349"/>
      <c r="AK7" s="1"/>
      <c r="AL7" s="1"/>
      <c r="AM7" s="1"/>
      <c r="AN7" s="1"/>
      <c r="AO7" s="1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1"/>
      <c r="BB7" s="1"/>
      <c r="BC7" s="1"/>
    </row>
    <row r="8" spans="2:55" s="4" customFormat="1" ht="15.95" customHeight="1">
      <c r="B8" s="241"/>
      <c r="C8" s="196"/>
      <c r="D8" s="196"/>
      <c r="E8" s="196"/>
      <c r="F8" s="381"/>
      <c r="G8" s="382"/>
      <c r="H8" s="382"/>
      <c r="I8" s="382"/>
      <c r="J8" s="382"/>
      <c r="K8" s="382"/>
      <c r="L8" s="382"/>
      <c r="M8" s="382"/>
      <c r="N8" s="382"/>
      <c r="O8" s="383"/>
      <c r="P8" s="159"/>
      <c r="Q8" s="160"/>
      <c r="R8" s="391"/>
      <c r="S8" s="160"/>
      <c r="T8" s="160"/>
      <c r="U8" s="164"/>
      <c r="V8" s="1"/>
      <c r="W8" s="222"/>
      <c r="X8" s="209"/>
      <c r="Y8" s="209"/>
      <c r="Z8" s="209"/>
      <c r="AA8" s="280"/>
      <c r="AB8" s="362"/>
      <c r="AC8" s="363"/>
      <c r="AD8" s="363"/>
      <c r="AE8" s="363"/>
      <c r="AF8" s="363"/>
      <c r="AG8" s="363"/>
      <c r="AH8" s="363"/>
      <c r="AI8" s="363"/>
      <c r="AJ8" s="364"/>
      <c r="AK8" s="1"/>
      <c r="AL8" s="1" t="s">
        <v>16</v>
      </c>
      <c r="AM8" s="1"/>
      <c r="AN8" s="1"/>
      <c r="AO8" s="1"/>
      <c r="AP8" s="377" t="str">
        <f>IF('請求書(業者控兼データ入力部)'!AP8="","",'請求書(業者控兼データ入力部)'!AP8)</f>
        <v/>
      </c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52" t="s">
        <v>24</v>
      </c>
      <c r="BB8" s="52"/>
      <c r="BC8" s="52"/>
    </row>
    <row r="9" spans="2:55" s="4" customFormat="1" ht="15.95" customHeight="1">
      <c r="B9" s="221" t="s">
        <v>5</v>
      </c>
      <c r="C9" s="214"/>
      <c r="D9" s="214"/>
      <c r="E9" s="214"/>
      <c r="F9" s="371" t="str">
        <f>IF('請求書(業者控兼データ入力部)'!F9="","",'請求書(業者控兼データ入力部)'!F9)</f>
        <v/>
      </c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3"/>
      <c r="V9" s="1"/>
      <c r="W9" s="241" t="s">
        <v>13</v>
      </c>
      <c r="X9" s="196"/>
      <c r="Y9" s="196"/>
      <c r="Z9" s="196"/>
      <c r="AA9" s="197"/>
      <c r="AB9" s="347" t="str">
        <f>IF('請求書(業者控兼データ入力部)'!AB9="","",'請求書(業者控兼データ入力部)'!AB9)</f>
        <v/>
      </c>
      <c r="AC9" s="348"/>
      <c r="AD9" s="348"/>
      <c r="AE9" s="348"/>
      <c r="AF9" s="348"/>
      <c r="AG9" s="348"/>
      <c r="AH9" s="348"/>
      <c r="AI9" s="348"/>
      <c r="AJ9" s="349"/>
      <c r="AK9" s="1"/>
      <c r="AL9" s="1" t="s">
        <v>17</v>
      </c>
      <c r="AM9" s="1"/>
      <c r="AN9" s="1"/>
      <c r="AO9" s="1"/>
      <c r="AP9" s="377" t="str">
        <f>IF('請求書(業者控兼データ入力部)'!AP9="","",'請求書(業者控兼データ入力部)'!AP9)</f>
        <v/>
      </c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1"/>
      <c r="BB9" s="1"/>
      <c r="BC9" s="1"/>
    </row>
    <row r="10" spans="2:55" s="4" customFormat="1" ht="15.95" customHeight="1" thickBot="1">
      <c r="B10" s="242"/>
      <c r="C10" s="253"/>
      <c r="D10" s="253"/>
      <c r="E10" s="253"/>
      <c r="F10" s="374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6"/>
      <c r="V10" s="1"/>
      <c r="W10" s="242"/>
      <c r="X10" s="253"/>
      <c r="Y10" s="253"/>
      <c r="Z10" s="253"/>
      <c r="AA10" s="254"/>
      <c r="AB10" s="350"/>
      <c r="AC10" s="351"/>
      <c r="AD10" s="351"/>
      <c r="AE10" s="351"/>
      <c r="AF10" s="351"/>
      <c r="AG10" s="351"/>
      <c r="AH10" s="351"/>
      <c r="AI10" s="351"/>
      <c r="AJ10" s="352"/>
      <c r="AK10" s="1"/>
      <c r="AL10" s="1" t="s">
        <v>18</v>
      </c>
      <c r="AM10" s="1"/>
      <c r="AN10" s="1"/>
      <c r="AO10" s="1"/>
      <c r="AP10" s="377" t="str">
        <f>IF('請求書(業者控兼データ入力部)'!AP10="","",'請求書(業者控兼データ入力部)'!AP10)</f>
        <v/>
      </c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1"/>
      <c r="BB10" s="1"/>
      <c r="BC10" s="1"/>
    </row>
    <row r="11" spans="2:55" s="4" customFormat="1" ht="11.25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2:55" s="4" customFormat="1" ht="18" customHeight="1">
      <c r="B12" s="302" t="s">
        <v>30</v>
      </c>
      <c r="C12" s="262" t="s">
        <v>2</v>
      </c>
      <c r="D12" s="262"/>
      <c r="E12" s="262"/>
      <c r="F12" s="262"/>
      <c r="G12" s="262"/>
      <c r="H12" s="262"/>
      <c r="I12" s="263" t="str">
        <f>IF('請求書(業者控兼データ入力部)'!I12="","",'請求書(業者控兼データ入力部)'!I12)</f>
        <v/>
      </c>
      <c r="J12" s="264"/>
      <c r="K12" s="264"/>
      <c r="L12" s="264"/>
      <c r="M12" s="264"/>
      <c r="N12" s="264"/>
      <c r="O12" s="264"/>
      <c r="P12" s="264"/>
      <c r="Q12" s="265"/>
      <c r="R12" s="1"/>
      <c r="S12" s="269" t="s">
        <v>31</v>
      </c>
      <c r="T12" s="270" t="s">
        <v>9</v>
      </c>
      <c r="U12" s="271"/>
      <c r="V12" s="271"/>
      <c r="W12" s="271"/>
      <c r="X12" s="271"/>
      <c r="Y12" s="272" t="str">
        <f>IF('請求書(業者控兼データ入力部)'!Y12="","",'請求書(業者控兼データ入力部)'!Y12)</f>
        <v/>
      </c>
      <c r="Z12" s="273"/>
      <c r="AA12" s="274"/>
      <c r="AB12" s="368" t="str">
        <f>IF('請求書(業者控兼データ入力部)'!AB12="","",'請求書(業者控兼データ入力部)'!AB12)</f>
        <v/>
      </c>
      <c r="AC12" s="369"/>
      <c r="AD12" s="369"/>
      <c r="AE12" s="369"/>
      <c r="AF12" s="369"/>
      <c r="AG12" s="369"/>
      <c r="AH12" s="369"/>
      <c r="AI12" s="369"/>
      <c r="AJ12" s="370"/>
      <c r="AK12" s="1"/>
      <c r="AL12" s="269" t="s">
        <v>32</v>
      </c>
      <c r="AM12" s="270" t="s">
        <v>21</v>
      </c>
      <c r="AN12" s="271"/>
      <c r="AO12" s="271"/>
      <c r="AP12" s="271"/>
      <c r="AQ12" s="271"/>
      <c r="AR12" s="272" t="str">
        <f>IF('請求書(業者控兼データ入力部)'!AR12="","",'請求書(業者控兼データ入力部)'!AR12)</f>
        <v/>
      </c>
      <c r="AS12" s="273"/>
      <c r="AT12" s="274"/>
      <c r="AU12" s="368" t="str">
        <f>IF('請求書(業者控兼データ入力部)'!AU12="","",'請求書(業者控兼データ入力部)'!AU12)</f>
        <v/>
      </c>
      <c r="AV12" s="369"/>
      <c r="AW12" s="369"/>
      <c r="AX12" s="369"/>
      <c r="AY12" s="369"/>
      <c r="AZ12" s="369"/>
      <c r="BA12" s="369"/>
      <c r="BB12" s="369"/>
      <c r="BC12" s="370"/>
    </row>
    <row r="13" spans="2:55" s="4" customFormat="1" ht="18" customHeight="1">
      <c r="B13" s="303"/>
      <c r="C13" s="223"/>
      <c r="D13" s="223"/>
      <c r="E13" s="223"/>
      <c r="F13" s="223"/>
      <c r="G13" s="223"/>
      <c r="H13" s="223"/>
      <c r="I13" s="266"/>
      <c r="J13" s="267"/>
      <c r="K13" s="267"/>
      <c r="L13" s="267"/>
      <c r="M13" s="267"/>
      <c r="N13" s="267"/>
      <c r="O13" s="267"/>
      <c r="P13" s="267"/>
      <c r="Q13" s="268"/>
      <c r="R13" s="1"/>
      <c r="S13" s="222"/>
      <c r="T13" s="208" t="s">
        <v>10</v>
      </c>
      <c r="U13" s="209"/>
      <c r="V13" s="209"/>
      <c r="W13" s="209"/>
      <c r="X13" s="209"/>
      <c r="Y13" s="275"/>
      <c r="Z13" s="276"/>
      <c r="AA13" s="277"/>
      <c r="AB13" s="362"/>
      <c r="AC13" s="363"/>
      <c r="AD13" s="363"/>
      <c r="AE13" s="363"/>
      <c r="AF13" s="363"/>
      <c r="AG13" s="363"/>
      <c r="AH13" s="363"/>
      <c r="AI13" s="363"/>
      <c r="AJ13" s="364"/>
      <c r="AK13" s="1"/>
      <c r="AL13" s="222"/>
      <c r="AM13" s="208" t="s">
        <v>22</v>
      </c>
      <c r="AN13" s="209"/>
      <c r="AO13" s="209"/>
      <c r="AP13" s="209"/>
      <c r="AQ13" s="209"/>
      <c r="AR13" s="275"/>
      <c r="AS13" s="276"/>
      <c r="AT13" s="277"/>
      <c r="AU13" s="362"/>
      <c r="AV13" s="363"/>
      <c r="AW13" s="363"/>
      <c r="AX13" s="363"/>
      <c r="AY13" s="363"/>
      <c r="AZ13" s="363"/>
      <c r="BA13" s="363"/>
      <c r="BB13" s="363"/>
      <c r="BC13" s="364"/>
    </row>
    <row r="14" spans="2:55" s="4" customFormat="1" ht="18" customHeight="1">
      <c r="B14" s="278" t="s">
        <v>3</v>
      </c>
      <c r="C14" s="223" t="s">
        <v>4</v>
      </c>
      <c r="D14" s="223" t="s">
        <v>6</v>
      </c>
      <c r="E14" s="223"/>
      <c r="F14" s="223"/>
      <c r="G14" s="223"/>
      <c r="H14" s="223"/>
      <c r="I14" s="246" t="str">
        <f>IF('請求書(業者控兼データ入力部)'!I14="","",'請求書(業者控兼データ入力部)'!I14)</f>
        <v/>
      </c>
      <c r="J14" s="342"/>
      <c r="K14" s="342"/>
      <c r="L14" s="342"/>
      <c r="M14" s="342"/>
      <c r="N14" s="342"/>
      <c r="O14" s="342"/>
      <c r="P14" s="342"/>
      <c r="Q14" s="343"/>
      <c r="R14" s="1"/>
      <c r="S14" s="221" t="s">
        <v>33</v>
      </c>
      <c r="T14" s="213" t="s">
        <v>9</v>
      </c>
      <c r="U14" s="214"/>
      <c r="V14" s="214"/>
      <c r="W14" s="214"/>
      <c r="X14" s="214"/>
      <c r="Y14" s="353">
        <v>0.1</v>
      </c>
      <c r="Z14" s="354"/>
      <c r="AA14" s="355"/>
      <c r="AB14" s="356" t="str">
        <f>IF('請求書(業者控兼データ入力部)'!AB14="","",'請求書(業者控兼データ入力部)'!AB14)</f>
        <v/>
      </c>
      <c r="AC14" s="357"/>
      <c r="AD14" s="357"/>
      <c r="AE14" s="357"/>
      <c r="AF14" s="357"/>
      <c r="AG14" s="357"/>
      <c r="AH14" s="357"/>
      <c r="AI14" s="357"/>
      <c r="AJ14" s="358"/>
      <c r="AK14" s="1"/>
      <c r="AL14" s="221" t="s">
        <v>34</v>
      </c>
      <c r="AM14" s="192" t="s">
        <v>20</v>
      </c>
      <c r="AN14" s="193"/>
      <c r="AO14" s="193"/>
      <c r="AP14" s="193"/>
      <c r="AQ14" s="193"/>
      <c r="AR14" s="193"/>
      <c r="AS14" s="193"/>
      <c r="AT14" s="194"/>
      <c r="AU14" s="347" t="str">
        <f>IF('請求書(業者控兼データ入力部)'!AU14="","",'請求書(業者控兼データ入力部)'!AU14)</f>
        <v/>
      </c>
      <c r="AV14" s="348"/>
      <c r="AW14" s="348"/>
      <c r="AX14" s="348"/>
      <c r="AY14" s="348"/>
      <c r="AZ14" s="348"/>
      <c r="BA14" s="348"/>
      <c r="BB14" s="348"/>
      <c r="BC14" s="349"/>
    </row>
    <row r="15" spans="2:55" s="4" customFormat="1" ht="18" customHeight="1">
      <c r="B15" s="278"/>
      <c r="C15" s="223"/>
      <c r="D15" s="223"/>
      <c r="E15" s="223"/>
      <c r="F15" s="223"/>
      <c r="G15" s="223"/>
      <c r="H15" s="223"/>
      <c r="I15" s="365"/>
      <c r="J15" s="366"/>
      <c r="K15" s="366"/>
      <c r="L15" s="366"/>
      <c r="M15" s="366"/>
      <c r="N15" s="366"/>
      <c r="O15" s="366"/>
      <c r="P15" s="366"/>
      <c r="Q15" s="367"/>
      <c r="R15" s="1"/>
      <c r="S15" s="222"/>
      <c r="T15" s="208" t="s">
        <v>8</v>
      </c>
      <c r="U15" s="209"/>
      <c r="V15" s="209"/>
      <c r="W15" s="209"/>
      <c r="X15" s="209"/>
      <c r="Y15" s="275"/>
      <c r="Z15" s="276"/>
      <c r="AA15" s="277"/>
      <c r="AB15" s="359"/>
      <c r="AC15" s="360"/>
      <c r="AD15" s="360"/>
      <c r="AE15" s="360"/>
      <c r="AF15" s="360"/>
      <c r="AG15" s="360"/>
      <c r="AH15" s="360"/>
      <c r="AI15" s="360"/>
      <c r="AJ15" s="361"/>
      <c r="AK15" s="1"/>
      <c r="AL15" s="222"/>
      <c r="AM15" s="210" t="s">
        <v>19</v>
      </c>
      <c r="AN15" s="211"/>
      <c r="AO15" s="211"/>
      <c r="AP15" s="211"/>
      <c r="AQ15" s="211"/>
      <c r="AR15" s="211"/>
      <c r="AS15" s="211"/>
      <c r="AT15" s="212"/>
      <c r="AU15" s="362"/>
      <c r="AV15" s="363"/>
      <c r="AW15" s="363"/>
      <c r="AX15" s="363"/>
      <c r="AY15" s="363"/>
      <c r="AZ15" s="363"/>
      <c r="BA15" s="363"/>
      <c r="BB15" s="363"/>
      <c r="BC15" s="364"/>
    </row>
    <row r="16" spans="2:55" s="4" customFormat="1" ht="18" customHeight="1">
      <c r="B16" s="278"/>
      <c r="C16" s="223" t="s">
        <v>35</v>
      </c>
      <c r="D16" s="237" t="s">
        <v>61</v>
      </c>
      <c r="E16" s="223"/>
      <c r="F16" s="223"/>
      <c r="G16" s="223"/>
      <c r="H16" s="223"/>
      <c r="I16" s="246" t="str">
        <f>IF('請求書(業者控兼データ入力部)'!I16="","",'請求書(業者控兼データ入力部)'!I16)</f>
        <v/>
      </c>
      <c r="J16" s="342"/>
      <c r="K16" s="342"/>
      <c r="L16" s="342"/>
      <c r="M16" s="342"/>
      <c r="N16" s="342"/>
      <c r="O16" s="342"/>
      <c r="P16" s="342"/>
      <c r="Q16" s="343"/>
      <c r="R16" s="1"/>
      <c r="S16" s="241" t="s">
        <v>36</v>
      </c>
      <c r="T16" s="195" t="s">
        <v>11</v>
      </c>
      <c r="U16" s="196"/>
      <c r="V16" s="196"/>
      <c r="W16" s="196"/>
      <c r="X16" s="196"/>
      <c r="Y16" s="196"/>
      <c r="Z16" s="196"/>
      <c r="AA16" s="197"/>
      <c r="AB16" s="246" t="str">
        <f>IF('請求書(業者控兼データ入力部)'!AB16="","",'請求書(業者控兼データ入力部)'!AB16)</f>
        <v/>
      </c>
      <c r="AC16" s="342"/>
      <c r="AD16" s="342"/>
      <c r="AE16" s="342"/>
      <c r="AF16" s="342"/>
      <c r="AG16" s="342"/>
      <c r="AH16" s="342"/>
      <c r="AI16" s="342"/>
      <c r="AJ16" s="343"/>
      <c r="AK16" s="1"/>
      <c r="AL16" s="241" t="s">
        <v>37</v>
      </c>
      <c r="AM16" s="192" t="s">
        <v>20</v>
      </c>
      <c r="AN16" s="193"/>
      <c r="AO16" s="193"/>
      <c r="AP16" s="193"/>
      <c r="AQ16" s="193"/>
      <c r="AR16" s="193"/>
      <c r="AS16" s="193"/>
      <c r="AT16" s="194"/>
      <c r="AU16" s="347" t="str">
        <f>IF('請求書(業者控兼データ入力部)'!AU16="","",'請求書(業者控兼データ入力部)'!AU16)</f>
        <v/>
      </c>
      <c r="AV16" s="348"/>
      <c r="AW16" s="348"/>
      <c r="AX16" s="348"/>
      <c r="AY16" s="348"/>
      <c r="AZ16" s="348"/>
      <c r="BA16" s="348"/>
      <c r="BB16" s="348"/>
      <c r="BC16" s="349"/>
    </row>
    <row r="17" spans="1:55" s="4" customFormat="1" ht="18" customHeight="1" thickBot="1">
      <c r="B17" s="279"/>
      <c r="C17" s="236"/>
      <c r="D17" s="236"/>
      <c r="E17" s="236"/>
      <c r="F17" s="236"/>
      <c r="G17" s="236"/>
      <c r="H17" s="236"/>
      <c r="I17" s="344"/>
      <c r="J17" s="345"/>
      <c r="K17" s="345"/>
      <c r="L17" s="345"/>
      <c r="M17" s="345"/>
      <c r="N17" s="345"/>
      <c r="O17" s="345"/>
      <c r="P17" s="345"/>
      <c r="Q17" s="346"/>
      <c r="R17" s="1"/>
      <c r="S17" s="242"/>
      <c r="T17" s="252" t="s">
        <v>38</v>
      </c>
      <c r="U17" s="253"/>
      <c r="V17" s="253"/>
      <c r="W17" s="253"/>
      <c r="X17" s="253"/>
      <c r="Y17" s="253"/>
      <c r="Z17" s="253"/>
      <c r="AA17" s="254"/>
      <c r="AB17" s="344"/>
      <c r="AC17" s="345"/>
      <c r="AD17" s="345"/>
      <c r="AE17" s="345"/>
      <c r="AF17" s="345"/>
      <c r="AG17" s="345"/>
      <c r="AH17" s="345"/>
      <c r="AI17" s="345"/>
      <c r="AJ17" s="346"/>
      <c r="AK17" s="1"/>
      <c r="AL17" s="242"/>
      <c r="AM17" s="252" t="s">
        <v>23</v>
      </c>
      <c r="AN17" s="253"/>
      <c r="AO17" s="253"/>
      <c r="AP17" s="253"/>
      <c r="AQ17" s="253"/>
      <c r="AR17" s="253"/>
      <c r="AS17" s="253"/>
      <c r="AT17" s="254"/>
      <c r="AU17" s="350"/>
      <c r="AV17" s="351"/>
      <c r="AW17" s="351"/>
      <c r="AX17" s="351"/>
      <c r="AY17" s="351"/>
      <c r="AZ17" s="351"/>
      <c r="BA17" s="351"/>
      <c r="BB17" s="351"/>
      <c r="BC17" s="352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>
      <c r="B19" s="302" t="s">
        <v>62</v>
      </c>
      <c r="C19" s="333" t="s">
        <v>39</v>
      </c>
      <c r="D19" s="334"/>
      <c r="E19" s="335" t="s">
        <v>58</v>
      </c>
      <c r="F19" s="333"/>
      <c r="G19" s="333"/>
      <c r="H19" s="333"/>
      <c r="I19" s="333"/>
      <c r="J19" s="333"/>
      <c r="K19" s="334"/>
      <c r="L19" s="335" t="s">
        <v>59</v>
      </c>
      <c r="M19" s="333"/>
      <c r="N19" s="333"/>
      <c r="O19" s="333"/>
      <c r="P19" s="333"/>
      <c r="Q19" s="333"/>
      <c r="R19" s="333"/>
      <c r="S19" s="333"/>
      <c r="T19" s="333"/>
      <c r="U19" s="333"/>
      <c r="V19" s="334"/>
      <c r="W19" s="336" t="s">
        <v>60</v>
      </c>
      <c r="X19" s="336"/>
      <c r="Y19" s="336"/>
      <c r="Z19" s="336"/>
      <c r="AA19" s="336"/>
      <c r="AB19" s="336"/>
      <c r="AC19" s="336" t="s">
        <v>44</v>
      </c>
      <c r="AD19" s="336"/>
      <c r="AE19" s="336"/>
      <c r="AF19" s="336"/>
      <c r="AG19" s="336"/>
      <c r="AH19" s="336"/>
      <c r="AI19" s="270" t="s">
        <v>86</v>
      </c>
      <c r="AJ19" s="271"/>
      <c r="AK19" s="271"/>
      <c r="AL19" s="271"/>
      <c r="AM19" s="271"/>
      <c r="AN19" s="271"/>
      <c r="AO19" s="271"/>
      <c r="AP19" s="271"/>
      <c r="AQ19" s="271"/>
      <c r="AR19" s="301"/>
      <c r="AS19" s="270" t="s">
        <v>45</v>
      </c>
      <c r="AT19" s="271"/>
      <c r="AU19" s="271"/>
      <c r="AV19" s="271"/>
      <c r="AW19" s="271"/>
      <c r="AX19" s="271"/>
      <c r="AY19" s="271"/>
      <c r="AZ19" s="271"/>
      <c r="BA19" s="271"/>
      <c r="BB19" s="318"/>
    </row>
    <row r="20" spans="1:55">
      <c r="B20" s="303"/>
      <c r="C20" s="175" t="s">
        <v>40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6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208"/>
      <c r="AJ20" s="209"/>
      <c r="AK20" s="209"/>
      <c r="AL20" s="209"/>
      <c r="AM20" s="209"/>
      <c r="AN20" s="209"/>
      <c r="AO20" s="209"/>
      <c r="AP20" s="209"/>
      <c r="AQ20" s="209"/>
      <c r="AR20" s="280"/>
      <c r="AS20" s="208"/>
      <c r="AT20" s="209"/>
      <c r="AU20" s="209"/>
      <c r="AV20" s="209"/>
      <c r="AW20" s="209"/>
      <c r="AX20" s="209"/>
      <c r="AY20" s="209"/>
      <c r="AZ20" s="209"/>
      <c r="BA20" s="209"/>
      <c r="BB20" s="319"/>
    </row>
    <row r="21" spans="1:55" ht="13.5" customHeight="1">
      <c r="B21" s="112">
        <v>1</v>
      </c>
      <c r="C21" s="313"/>
      <c r="D21" s="314"/>
      <c r="E21" s="315"/>
      <c r="F21" s="316"/>
      <c r="G21" s="316"/>
      <c r="H21" s="316"/>
      <c r="I21" s="316"/>
      <c r="J21" s="316"/>
      <c r="K21" s="317"/>
      <c r="L21" s="315"/>
      <c r="M21" s="316"/>
      <c r="N21" s="316"/>
      <c r="O21" s="316"/>
      <c r="P21" s="316"/>
      <c r="Q21" s="316"/>
      <c r="R21" s="316"/>
      <c r="S21" s="316"/>
      <c r="T21" s="316"/>
      <c r="U21" s="316"/>
      <c r="V21" s="317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246"/>
      <c r="AJ21" s="247"/>
      <c r="AK21" s="247"/>
      <c r="AL21" s="247"/>
      <c r="AM21" s="247"/>
      <c r="AN21" s="247"/>
      <c r="AO21" s="247"/>
      <c r="AP21" s="247"/>
      <c r="AQ21" s="247"/>
      <c r="AR21" s="320"/>
      <c r="AS21" s="246"/>
      <c r="AT21" s="247"/>
      <c r="AU21" s="247"/>
      <c r="AV21" s="247"/>
      <c r="AW21" s="247"/>
      <c r="AX21" s="247"/>
      <c r="AY21" s="247"/>
      <c r="AZ21" s="247"/>
      <c r="BA21" s="247"/>
      <c r="BB21" s="248"/>
    </row>
    <row r="22" spans="1:55" ht="13.5" customHeight="1">
      <c r="B22" s="11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150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266"/>
      <c r="AJ22" s="267"/>
      <c r="AK22" s="267"/>
      <c r="AL22" s="267"/>
      <c r="AM22" s="267"/>
      <c r="AN22" s="267"/>
      <c r="AO22" s="267"/>
      <c r="AP22" s="267"/>
      <c r="AQ22" s="267"/>
      <c r="AR22" s="321"/>
      <c r="AS22" s="266"/>
      <c r="AT22" s="267"/>
      <c r="AU22" s="267"/>
      <c r="AV22" s="267"/>
      <c r="AW22" s="267"/>
      <c r="AX22" s="267"/>
      <c r="AY22" s="267"/>
      <c r="AZ22" s="267"/>
      <c r="BA22" s="267"/>
      <c r="BB22" s="268"/>
    </row>
    <row r="23" spans="1:55" ht="13.5" customHeight="1">
      <c r="B23" s="112">
        <v>2</v>
      </c>
      <c r="C23" s="313"/>
      <c r="D23" s="314"/>
      <c r="E23" s="315"/>
      <c r="F23" s="316"/>
      <c r="G23" s="316"/>
      <c r="H23" s="316"/>
      <c r="I23" s="316"/>
      <c r="J23" s="316"/>
      <c r="K23" s="317"/>
      <c r="L23" s="315"/>
      <c r="M23" s="316"/>
      <c r="N23" s="316"/>
      <c r="O23" s="316"/>
      <c r="P23" s="316"/>
      <c r="Q23" s="316"/>
      <c r="R23" s="316"/>
      <c r="S23" s="316"/>
      <c r="T23" s="316"/>
      <c r="U23" s="316"/>
      <c r="V23" s="317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246"/>
      <c r="AJ23" s="247"/>
      <c r="AK23" s="247"/>
      <c r="AL23" s="247"/>
      <c r="AM23" s="247"/>
      <c r="AN23" s="247"/>
      <c r="AO23" s="247"/>
      <c r="AP23" s="247"/>
      <c r="AQ23" s="247"/>
      <c r="AR23" s="320"/>
      <c r="AS23" s="246"/>
      <c r="AT23" s="247"/>
      <c r="AU23" s="247"/>
      <c r="AV23" s="247"/>
      <c r="AW23" s="247"/>
      <c r="AX23" s="247"/>
      <c r="AY23" s="247"/>
      <c r="AZ23" s="247"/>
      <c r="BA23" s="247"/>
      <c r="BB23" s="248"/>
    </row>
    <row r="24" spans="1:55" ht="13.5" customHeight="1">
      <c r="B24" s="11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150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266"/>
      <c r="AJ24" s="267"/>
      <c r="AK24" s="267"/>
      <c r="AL24" s="267"/>
      <c r="AM24" s="267"/>
      <c r="AN24" s="267"/>
      <c r="AO24" s="267"/>
      <c r="AP24" s="267"/>
      <c r="AQ24" s="267"/>
      <c r="AR24" s="321"/>
      <c r="AS24" s="266"/>
      <c r="AT24" s="267"/>
      <c r="AU24" s="267"/>
      <c r="AV24" s="267"/>
      <c r="AW24" s="267"/>
      <c r="AX24" s="267"/>
      <c r="AY24" s="267"/>
      <c r="AZ24" s="267"/>
      <c r="BA24" s="267"/>
      <c r="BB24" s="268"/>
    </row>
    <row r="25" spans="1:55" ht="13.5" customHeight="1">
      <c r="B25" s="112">
        <v>3</v>
      </c>
      <c r="C25" s="313"/>
      <c r="D25" s="314"/>
      <c r="E25" s="315"/>
      <c r="F25" s="316"/>
      <c r="G25" s="316"/>
      <c r="H25" s="316"/>
      <c r="I25" s="316"/>
      <c r="J25" s="316"/>
      <c r="K25" s="317"/>
      <c r="L25" s="315"/>
      <c r="M25" s="316"/>
      <c r="N25" s="316"/>
      <c r="O25" s="316"/>
      <c r="P25" s="316"/>
      <c r="Q25" s="316"/>
      <c r="R25" s="316"/>
      <c r="S25" s="316"/>
      <c r="T25" s="316"/>
      <c r="U25" s="316"/>
      <c r="V25" s="317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246"/>
      <c r="AJ25" s="247"/>
      <c r="AK25" s="247"/>
      <c r="AL25" s="247"/>
      <c r="AM25" s="247"/>
      <c r="AN25" s="247"/>
      <c r="AO25" s="247"/>
      <c r="AP25" s="247"/>
      <c r="AQ25" s="247"/>
      <c r="AR25" s="320"/>
      <c r="AS25" s="246"/>
      <c r="AT25" s="247"/>
      <c r="AU25" s="247"/>
      <c r="AV25" s="247"/>
      <c r="AW25" s="247"/>
      <c r="AX25" s="247"/>
      <c r="AY25" s="247"/>
      <c r="AZ25" s="247"/>
      <c r="BA25" s="247"/>
      <c r="BB25" s="248"/>
    </row>
    <row r="26" spans="1:55" ht="13.5" customHeight="1">
      <c r="B26" s="11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150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266"/>
      <c r="AJ26" s="267"/>
      <c r="AK26" s="267"/>
      <c r="AL26" s="267"/>
      <c r="AM26" s="267"/>
      <c r="AN26" s="267"/>
      <c r="AO26" s="267"/>
      <c r="AP26" s="267"/>
      <c r="AQ26" s="267"/>
      <c r="AR26" s="321"/>
      <c r="AS26" s="266"/>
      <c r="AT26" s="267"/>
      <c r="AU26" s="267"/>
      <c r="AV26" s="267"/>
      <c r="AW26" s="267"/>
      <c r="AX26" s="267"/>
      <c r="AY26" s="267"/>
      <c r="AZ26" s="267"/>
      <c r="BA26" s="267"/>
      <c r="BB26" s="268"/>
    </row>
    <row r="27" spans="1:55" ht="13.5" customHeight="1">
      <c r="B27" s="112">
        <v>4</v>
      </c>
      <c r="C27" s="313"/>
      <c r="D27" s="314"/>
      <c r="E27" s="315"/>
      <c r="F27" s="316"/>
      <c r="G27" s="316"/>
      <c r="H27" s="316"/>
      <c r="I27" s="316"/>
      <c r="J27" s="316"/>
      <c r="K27" s="317"/>
      <c r="L27" s="315"/>
      <c r="M27" s="316"/>
      <c r="N27" s="316"/>
      <c r="O27" s="316"/>
      <c r="P27" s="316"/>
      <c r="Q27" s="316"/>
      <c r="R27" s="316"/>
      <c r="S27" s="316"/>
      <c r="T27" s="316"/>
      <c r="U27" s="316"/>
      <c r="V27" s="317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246"/>
      <c r="AJ27" s="247"/>
      <c r="AK27" s="247"/>
      <c r="AL27" s="247"/>
      <c r="AM27" s="247"/>
      <c r="AN27" s="247"/>
      <c r="AO27" s="247"/>
      <c r="AP27" s="247"/>
      <c r="AQ27" s="247"/>
      <c r="AR27" s="320"/>
      <c r="AS27" s="246"/>
      <c r="AT27" s="247"/>
      <c r="AU27" s="247"/>
      <c r="AV27" s="247"/>
      <c r="AW27" s="247"/>
      <c r="AX27" s="247"/>
      <c r="AY27" s="247"/>
      <c r="AZ27" s="247"/>
      <c r="BA27" s="247"/>
      <c r="BB27" s="248"/>
    </row>
    <row r="28" spans="1:55" ht="13.5" customHeight="1">
      <c r="B28" s="11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150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266"/>
      <c r="AJ28" s="267"/>
      <c r="AK28" s="267"/>
      <c r="AL28" s="267"/>
      <c r="AM28" s="267"/>
      <c r="AN28" s="267"/>
      <c r="AO28" s="267"/>
      <c r="AP28" s="267"/>
      <c r="AQ28" s="267"/>
      <c r="AR28" s="321"/>
      <c r="AS28" s="266"/>
      <c r="AT28" s="267"/>
      <c r="AU28" s="267"/>
      <c r="AV28" s="267"/>
      <c r="AW28" s="267"/>
      <c r="AX28" s="267"/>
      <c r="AY28" s="267"/>
      <c r="AZ28" s="267"/>
      <c r="BA28" s="267"/>
      <c r="BB28" s="268"/>
    </row>
    <row r="29" spans="1:55" ht="13.5" customHeight="1">
      <c r="B29" s="241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88"/>
      <c r="W29" s="340" t="s">
        <v>63</v>
      </c>
      <c r="X29" s="322" t="s">
        <v>42</v>
      </c>
      <c r="Y29" s="322"/>
      <c r="Z29" s="322"/>
      <c r="AA29" s="322"/>
      <c r="AB29" s="322"/>
      <c r="AC29" s="324"/>
      <c r="AD29" s="324"/>
      <c r="AE29" s="324"/>
      <c r="AF29" s="324"/>
      <c r="AG29" s="324"/>
      <c r="AH29" s="324"/>
      <c r="AI29" s="327"/>
      <c r="AJ29" s="328"/>
      <c r="AK29" s="328"/>
      <c r="AL29" s="328"/>
      <c r="AM29" s="328"/>
      <c r="AN29" s="328"/>
      <c r="AO29" s="328"/>
      <c r="AP29" s="328"/>
      <c r="AQ29" s="328"/>
      <c r="AR29" s="329"/>
      <c r="AS29" s="246"/>
      <c r="AT29" s="247"/>
      <c r="AU29" s="247"/>
      <c r="AV29" s="247"/>
      <c r="AW29" s="247"/>
      <c r="AX29" s="247"/>
      <c r="AY29" s="247"/>
      <c r="AZ29" s="247"/>
      <c r="BA29" s="247"/>
      <c r="BB29" s="248"/>
    </row>
    <row r="30" spans="1:55" ht="13.5" customHeight="1" thickBot="1">
      <c r="B30" s="242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7"/>
      <c r="W30" s="341"/>
      <c r="X30" s="341"/>
      <c r="Y30" s="341"/>
      <c r="Z30" s="341"/>
      <c r="AA30" s="341"/>
      <c r="AB30" s="341"/>
      <c r="AC30" s="337"/>
      <c r="AD30" s="337"/>
      <c r="AE30" s="337"/>
      <c r="AF30" s="337"/>
      <c r="AG30" s="337"/>
      <c r="AH30" s="337"/>
      <c r="AI30" s="330"/>
      <c r="AJ30" s="331"/>
      <c r="AK30" s="331"/>
      <c r="AL30" s="331"/>
      <c r="AM30" s="331"/>
      <c r="AN30" s="331"/>
      <c r="AO30" s="331"/>
      <c r="AP30" s="331"/>
      <c r="AQ30" s="331"/>
      <c r="AR30" s="332"/>
      <c r="AS30" s="266"/>
      <c r="AT30" s="267"/>
      <c r="AU30" s="267"/>
      <c r="AV30" s="267"/>
      <c r="AW30" s="267"/>
      <c r="AX30" s="267"/>
      <c r="AY30" s="267"/>
      <c r="AZ30" s="267"/>
      <c r="BA30" s="267"/>
      <c r="BB30" s="268"/>
    </row>
    <row r="31" spans="1:55" ht="13.5" customHeight="1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7"/>
      <c r="W31" s="149" t="s">
        <v>43</v>
      </c>
      <c r="X31" s="322" t="s">
        <v>43</v>
      </c>
      <c r="Y31" s="322"/>
      <c r="Z31" s="322"/>
      <c r="AA31" s="322"/>
      <c r="AB31" s="322"/>
      <c r="AC31" s="324"/>
      <c r="AD31" s="324"/>
      <c r="AE31" s="324"/>
      <c r="AF31" s="324"/>
      <c r="AG31" s="324"/>
      <c r="AH31" s="324"/>
      <c r="AI31" s="246"/>
      <c r="AJ31" s="247"/>
      <c r="AK31" s="247"/>
      <c r="AL31" s="247"/>
      <c r="AM31" s="247"/>
      <c r="AN31" s="247"/>
      <c r="AO31" s="247"/>
      <c r="AP31" s="247"/>
      <c r="AQ31" s="247"/>
      <c r="AR31" s="320"/>
      <c r="AS31" s="246"/>
      <c r="AT31" s="247"/>
      <c r="AU31" s="247"/>
      <c r="AV31" s="247"/>
      <c r="AW31" s="247"/>
      <c r="AX31" s="247"/>
      <c r="AY31" s="247"/>
      <c r="AZ31" s="247"/>
      <c r="BA31" s="247"/>
      <c r="BB31" s="248"/>
    </row>
    <row r="32" spans="1:55" ht="13.5" customHeight="1" thickBot="1">
      <c r="A32" s="9"/>
      <c r="B32" s="8"/>
      <c r="V32" s="18"/>
      <c r="W32" s="70"/>
      <c r="X32" s="323"/>
      <c r="Y32" s="323"/>
      <c r="Z32" s="323"/>
      <c r="AA32" s="323"/>
      <c r="AB32" s="323"/>
      <c r="AC32" s="325"/>
      <c r="AD32" s="325"/>
      <c r="AE32" s="325"/>
      <c r="AF32" s="325"/>
      <c r="AG32" s="325"/>
      <c r="AH32" s="325"/>
      <c r="AI32" s="249"/>
      <c r="AJ32" s="250"/>
      <c r="AK32" s="250"/>
      <c r="AL32" s="250"/>
      <c r="AM32" s="250"/>
      <c r="AN32" s="250"/>
      <c r="AO32" s="250"/>
      <c r="AP32" s="250"/>
      <c r="AQ32" s="250"/>
      <c r="AR32" s="326"/>
      <c r="AS32" s="249"/>
      <c r="AT32" s="250"/>
      <c r="AU32" s="250"/>
      <c r="AV32" s="250"/>
      <c r="AW32" s="250"/>
      <c r="AX32" s="250"/>
      <c r="AY32" s="250"/>
      <c r="AZ32" s="250"/>
      <c r="BA32" s="250"/>
      <c r="BB32" s="251"/>
    </row>
    <row r="33" spans="1:55" s="4" customFormat="1" ht="12.75" customHeight="1">
      <c r="A33" s="9"/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3.5" customHeight="1">
      <c r="A34" s="9"/>
      <c r="B34" s="12"/>
      <c r="J34" s="427" t="s">
        <v>48</v>
      </c>
      <c r="K34" s="428"/>
      <c r="L34" s="429"/>
      <c r="M34" s="418"/>
      <c r="N34" s="421"/>
      <c r="O34" s="421"/>
      <c r="P34" s="424"/>
      <c r="Q34" s="418"/>
      <c r="R34" s="424"/>
      <c r="S34" s="418"/>
      <c r="T34" s="424"/>
      <c r="U34" s="95" t="s">
        <v>49</v>
      </c>
      <c r="V34" s="96"/>
      <c r="W34" s="96"/>
      <c r="X34" s="96"/>
      <c r="Y34" s="96"/>
      <c r="Z34" s="96"/>
      <c r="AA34" s="96"/>
      <c r="AB34" s="96"/>
      <c r="AC34" s="149"/>
      <c r="AE34" s="411" t="s">
        <v>51</v>
      </c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10"/>
      <c r="AT34" s="409" t="s">
        <v>50</v>
      </c>
      <c r="AU34" s="409"/>
      <c r="AV34" s="409"/>
      <c r="AW34" s="409"/>
      <c r="AX34" s="409"/>
      <c r="AY34" s="409"/>
      <c r="AZ34" s="409"/>
      <c r="BA34" s="409"/>
      <c r="BB34" s="410"/>
    </row>
    <row r="35" spans="1:55" ht="13.5" customHeight="1">
      <c r="A35" s="9"/>
      <c r="B35" s="12"/>
      <c r="J35" s="430"/>
      <c r="K35" s="431"/>
      <c r="L35" s="432"/>
      <c r="M35" s="419"/>
      <c r="N35" s="422"/>
      <c r="O35" s="422"/>
      <c r="P35" s="425"/>
      <c r="Q35" s="419"/>
      <c r="R35" s="425"/>
      <c r="S35" s="419"/>
      <c r="T35" s="425"/>
      <c r="U35" s="51"/>
      <c r="V35" s="52"/>
      <c r="W35" s="52"/>
      <c r="X35" s="52"/>
      <c r="Y35" s="52"/>
      <c r="Z35" s="52"/>
      <c r="AA35" s="52"/>
      <c r="AB35" s="52"/>
      <c r="AC35" s="53"/>
      <c r="AE35" s="88" t="s">
        <v>52</v>
      </c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 t="s">
        <v>53</v>
      </c>
      <c r="AR35" s="88"/>
      <c r="AS35" s="88"/>
      <c r="AT35" s="88" t="s">
        <v>54</v>
      </c>
      <c r="AU35" s="88"/>
      <c r="AV35" s="88"/>
      <c r="AW35" s="88"/>
      <c r="AX35" s="88"/>
      <c r="AY35" s="88"/>
      <c r="AZ35" s="88" t="s">
        <v>53</v>
      </c>
      <c r="BA35" s="88"/>
      <c r="BB35" s="88"/>
    </row>
    <row r="36" spans="1:55" s="4" customFormat="1" ht="6.75" customHeight="1">
      <c r="A36" s="9"/>
      <c r="B36" s="12"/>
      <c r="C36" s="1"/>
      <c r="D36" s="1"/>
      <c r="E36" s="1"/>
      <c r="F36" s="1"/>
      <c r="G36" s="1"/>
      <c r="H36" s="1"/>
      <c r="I36" s="1"/>
      <c r="J36" s="433"/>
      <c r="K36" s="434"/>
      <c r="L36" s="435"/>
      <c r="M36" s="420"/>
      <c r="N36" s="423"/>
      <c r="O36" s="423"/>
      <c r="P36" s="426"/>
      <c r="Q36" s="420"/>
      <c r="R36" s="426"/>
      <c r="S36" s="420"/>
      <c r="T36" s="426"/>
      <c r="U36" s="412" t="s">
        <v>64</v>
      </c>
      <c r="V36" s="413"/>
      <c r="W36" s="413"/>
      <c r="X36" s="413"/>
      <c r="Y36" s="413"/>
      <c r="Z36" s="413"/>
      <c r="AA36" s="413"/>
      <c r="AB36" s="413"/>
      <c r="AC36" s="414"/>
      <c r="AD36" s="1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1"/>
    </row>
    <row r="37" spans="1:55" ht="13.5" customHeight="1">
      <c r="A37" s="9"/>
      <c r="B37" s="12"/>
      <c r="J37" s="400" t="s">
        <v>46</v>
      </c>
      <c r="K37" s="401"/>
      <c r="L37" s="401"/>
      <c r="M37" s="401"/>
      <c r="N37" s="401"/>
      <c r="O37" s="401"/>
      <c r="P37" s="402"/>
      <c r="Q37" s="403"/>
      <c r="R37" s="404"/>
      <c r="S37" s="404"/>
      <c r="T37" s="405"/>
      <c r="U37" s="412"/>
      <c r="V37" s="413"/>
      <c r="W37" s="413"/>
      <c r="X37" s="413"/>
      <c r="Y37" s="413"/>
      <c r="Z37" s="413"/>
      <c r="AA37" s="413"/>
      <c r="AB37" s="413"/>
      <c r="AC37" s="414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</row>
    <row r="38" spans="1:55" ht="13.5" customHeight="1">
      <c r="A38" s="9"/>
      <c r="B38" s="12"/>
      <c r="J38" s="406" t="s">
        <v>47</v>
      </c>
      <c r="K38" s="407"/>
      <c r="L38" s="407"/>
      <c r="M38" s="407"/>
      <c r="N38" s="407"/>
      <c r="O38" s="407"/>
      <c r="P38" s="408"/>
      <c r="Q38" s="5"/>
      <c r="R38" s="6"/>
      <c r="S38" s="6"/>
      <c r="T38" s="7"/>
      <c r="U38" s="415"/>
      <c r="V38" s="416"/>
      <c r="W38" s="416"/>
      <c r="X38" s="416"/>
      <c r="Y38" s="416"/>
      <c r="Z38" s="416"/>
      <c r="AA38" s="416"/>
      <c r="AB38" s="416"/>
      <c r="AC38" s="417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</row>
    <row r="39" spans="1:55" ht="13.5" customHeight="1">
      <c r="B39" s="12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</row>
  </sheetData>
  <sheetProtection algorithmName="SHA-512" hashValue="2a9atefrLb/gqrNTQ8n4V/Yu+cpOO4eDcikmiBHQrI6v0hanRu1CAgzi87533No4DGmLZ84vRVRikYbtXqtK1A==" saltValue="B0shw4rai/+Oq+f5tDNK4g==" spinCount="100000" sheet="1" objects="1" scenarios="1"/>
  <mergeCells count="158">
    <mergeCell ref="AT1:AV1"/>
    <mergeCell ref="AX1:AY1"/>
    <mergeCell ref="BA1:BB1"/>
    <mergeCell ref="B5:E6"/>
    <mergeCell ref="F5:K6"/>
    <mergeCell ref="L5:O6"/>
    <mergeCell ref="P5:U6"/>
    <mergeCell ref="W5:AA5"/>
    <mergeCell ref="AB5:AJ6"/>
    <mergeCell ref="O2:Q2"/>
    <mergeCell ref="W2:AG2"/>
    <mergeCell ref="AH2:AQ2"/>
    <mergeCell ref="AS2:AW2"/>
    <mergeCell ref="AX2:BC2"/>
    <mergeCell ref="O3:Q3"/>
    <mergeCell ref="W3:AG3"/>
    <mergeCell ref="AP3:BC3"/>
    <mergeCell ref="AK3:AO3"/>
    <mergeCell ref="BA8:BC8"/>
    <mergeCell ref="B9:E10"/>
    <mergeCell ref="F9:U10"/>
    <mergeCell ref="W9:AA10"/>
    <mergeCell ref="AB9:AJ10"/>
    <mergeCell ref="AP9:AZ9"/>
    <mergeCell ref="AP10:AZ10"/>
    <mergeCell ref="AP5:AZ5"/>
    <mergeCell ref="W6:AA6"/>
    <mergeCell ref="B7:E8"/>
    <mergeCell ref="F7:O8"/>
    <mergeCell ref="W7:AA8"/>
    <mergeCell ref="AB7:AJ8"/>
    <mergeCell ref="AP8:AZ8"/>
    <mergeCell ref="P7:Q8"/>
    <mergeCell ref="R7:R8"/>
    <mergeCell ref="S7:U8"/>
    <mergeCell ref="AP6:AZ7"/>
    <mergeCell ref="AB12:AJ13"/>
    <mergeCell ref="AL12:AL13"/>
    <mergeCell ref="AM12:AQ12"/>
    <mergeCell ref="AR12:AT13"/>
    <mergeCell ref="AU12:BC13"/>
    <mergeCell ref="T13:X13"/>
    <mergeCell ref="AM13:AQ13"/>
    <mergeCell ref="B12:B13"/>
    <mergeCell ref="C12:H13"/>
    <mergeCell ref="I12:Q13"/>
    <mergeCell ref="S12:S13"/>
    <mergeCell ref="T12:X12"/>
    <mergeCell ref="Y12:AA13"/>
    <mergeCell ref="B14:B17"/>
    <mergeCell ref="C14:C15"/>
    <mergeCell ref="D14:H15"/>
    <mergeCell ref="I14:Q15"/>
    <mergeCell ref="S14:S15"/>
    <mergeCell ref="T14:X14"/>
    <mergeCell ref="C16:C17"/>
    <mergeCell ref="D16:H17"/>
    <mergeCell ref="I16:Q17"/>
    <mergeCell ref="S16:S17"/>
    <mergeCell ref="T16:AA16"/>
    <mergeCell ref="T17:AA17"/>
    <mergeCell ref="AM17:AT17"/>
    <mergeCell ref="Y14:AA15"/>
    <mergeCell ref="AB14:AJ15"/>
    <mergeCell ref="AL14:AL15"/>
    <mergeCell ref="AM14:AT14"/>
    <mergeCell ref="AU14:BC15"/>
    <mergeCell ref="T15:X15"/>
    <mergeCell ref="AM15:AT15"/>
    <mergeCell ref="AS19:BB20"/>
    <mergeCell ref="AI21:AR22"/>
    <mergeCell ref="AS21:BB22"/>
    <mergeCell ref="AI19:AR20"/>
    <mergeCell ref="AI23:AR24"/>
    <mergeCell ref="AB16:AJ17"/>
    <mergeCell ref="AL16:AL17"/>
    <mergeCell ref="AM16:AT16"/>
    <mergeCell ref="AU16:BC17"/>
    <mergeCell ref="C25:D25"/>
    <mergeCell ref="E25:K25"/>
    <mergeCell ref="L25:V25"/>
    <mergeCell ref="W25:AB26"/>
    <mergeCell ref="AC25:AH26"/>
    <mergeCell ref="C26:V26"/>
    <mergeCell ref="C19:D19"/>
    <mergeCell ref="E19:K19"/>
    <mergeCell ref="L19:V19"/>
    <mergeCell ref="W19:AB20"/>
    <mergeCell ref="AC19:AH20"/>
    <mergeCell ref="C20:V20"/>
    <mergeCell ref="C21:D21"/>
    <mergeCell ref="E21:K21"/>
    <mergeCell ref="L21:V21"/>
    <mergeCell ref="W21:AB22"/>
    <mergeCell ref="T34:T36"/>
    <mergeCell ref="W31:AB32"/>
    <mergeCell ref="AC31:AH32"/>
    <mergeCell ref="C27:D27"/>
    <mergeCell ref="AS23:BB24"/>
    <mergeCell ref="AI25:AR26"/>
    <mergeCell ref="C23:D23"/>
    <mergeCell ref="E23:K23"/>
    <mergeCell ref="L23:V23"/>
    <mergeCell ref="W23:AB24"/>
    <mergeCell ref="AC23:AH24"/>
    <mergeCell ref="C24:V24"/>
    <mergeCell ref="AS25:BB26"/>
    <mergeCell ref="AI27:AR28"/>
    <mergeCell ref="AS27:BB28"/>
    <mergeCell ref="AS29:BB30"/>
    <mergeCell ref="AH36:AJ39"/>
    <mergeCell ref="AK36:AM39"/>
    <mergeCell ref="AI31:AR32"/>
    <mergeCell ref="AS31:BB32"/>
    <mergeCell ref="R34:R36"/>
    <mergeCell ref="J34:L36"/>
    <mergeCell ref="AN36:AP39"/>
    <mergeCell ref="AI29:AR30"/>
    <mergeCell ref="AQ36:AS39"/>
    <mergeCell ref="AT36:AV39"/>
    <mergeCell ref="AW36:AY39"/>
    <mergeCell ref="AZ36:BB39"/>
    <mergeCell ref="J37:P37"/>
    <mergeCell ref="Q37:T37"/>
    <mergeCell ref="J38:P38"/>
    <mergeCell ref="AT34:BB34"/>
    <mergeCell ref="AE35:AG35"/>
    <mergeCell ref="AH35:AP35"/>
    <mergeCell ref="AQ35:AS35"/>
    <mergeCell ref="AT35:AV35"/>
    <mergeCell ref="AW35:AY35"/>
    <mergeCell ref="AZ35:BB35"/>
    <mergeCell ref="U34:AC35"/>
    <mergeCell ref="AE34:AS34"/>
    <mergeCell ref="U36:AC38"/>
    <mergeCell ref="M34:M36"/>
    <mergeCell ref="N34:N36"/>
    <mergeCell ref="O34:O36"/>
    <mergeCell ref="P34:P36"/>
    <mergeCell ref="AE36:AG39"/>
    <mergeCell ref="Q34:Q36"/>
    <mergeCell ref="S34:S36"/>
    <mergeCell ref="B19:B20"/>
    <mergeCell ref="B21:B22"/>
    <mergeCell ref="B23:B24"/>
    <mergeCell ref="B25:B26"/>
    <mergeCell ref="B27:B28"/>
    <mergeCell ref="B29:B30"/>
    <mergeCell ref="AC21:AH22"/>
    <mergeCell ref="C22:V22"/>
    <mergeCell ref="E27:K27"/>
    <mergeCell ref="L27:V27"/>
    <mergeCell ref="W27:AB28"/>
    <mergeCell ref="AC27:AH28"/>
    <mergeCell ref="C28:V28"/>
    <mergeCell ref="C29:V30"/>
    <mergeCell ref="W29:AB30"/>
    <mergeCell ref="AC29:AH30"/>
  </mergeCells>
  <phoneticPr fontId="2"/>
  <pageMargins left="0.39370078740157483" right="0.39370078740157483" top="0.59055118110236227" bottom="0.19685039370078741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1C3D-B64E-43C6-B229-F7D37E8B4B0D}">
  <sheetPr codeName="Sheet8"/>
  <dimension ref="A1:BC39"/>
  <sheetViews>
    <sheetView showGridLines="0" view="pageBreakPreview" zoomScale="85" zoomScaleNormal="85" zoomScaleSheetLayoutView="85" workbookViewId="0">
      <selection activeCell="R7" sqref="R7:R8"/>
    </sheetView>
  </sheetViews>
  <sheetFormatPr defaultRowHeight="13.5"/>
  <cols>
    <col min="1" max="1" width="0.875" style="1" customWidth="1"/>
    <col min="2" max="55" width="2.625" style="1" customWidth="1"/>
    <col min="56" max="16384" width="9" style="1"/>
  </cols>
  <sheetData>
    <row r="1" spans="2:55" ht="22.5" customHeight="1">
      <c r="AS1" s="37"/>
      <c r="AT1" s="393" t="str">
        <f>IF('請求書(業者控兼データ入力部)'!AT1="","",'請求書(業者控兼データ入力部)'!AT1)</f>
        <v/>
      </c>
      <c r="AU1" s="393"/>
      <c r="AV1" s="393"/>
      <c r="AW1" s="38" t="s">
        <v>100</v>
      </c>
      <c r="AX1" s="393" t="str">
        <f>IF('請求書(業者控兼データ入力部)'!AX1="","",'請求書(業者控兼データ入力部)'!AX1)</f>
        <v/>
      </c>
      <c r="AY1" s="393"/>
      <c r="AZ1" s="38" t="s">
        <v>99</v>
      </c>
      <c r="BA1" s="393" t="str">
        <f>IF('請求書(業者控兼データ入力部)'!BA1="","",'請求書(業者控兼データ入力部)'!BA1)</f>
        <v/>
      </c>
      <c r="BB1" s="393"/>
      <c r="BC1" s="38" t="s">
        <v>98</v>
      </c>
    </row>
    <row r="2" spans="2:55" ht="24" customHeight="1">
      <c r="B2" s="2" t="s">
        <v>26</v>
      </c>
      <c r="O2" s="394"/>
      <c r="P2" s="394"/>
      <c r="Q2" s="394"/>
      <c r="W2" s="173" t="s">
        <v>56</v>
      </c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S2" s="180" t="s">
        <v>28</v>
      </c>
      <c r="AT2" s="181"/>
      <c r="AU2" s="181"/>
      <c r="AV2" s="181"/>
      <c r="AW2" s="182"/>
      <c r="AX2" s="395" t="str">
        <f>IF('請求書(業者控兼データ入力部)'!AX2="","",'請求書(業者控兼データ入力部)'!AX2)</f>
        <v/>
      </c>
      <c r="AY2" s="396"/>
      <c r="AZ2" s="396"/>
      <c r="BA2" s="396"/>
      <c r="BB2" s="396"/>
      <c r="BC2" s="397"/>
    </row>
    <row r="3" spans="2:55" ht="24" customHeight="1">
      <c r="B3" s="2"/>
      <c r="C3" s="1" t="s">
        <v>25</v>
      </c>
      <c r="O3" s="394"/>
      <c r="P3" s="394"/>
      <c r="Q3" s="394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4"/>
      <c r="AI3" s="14"/>
      <c r="AK3" s="174" t="s">
        <v>41</v>
      </c>
      <c r="AL3" s="175"/>
      <c r="AM3" s="175"/>
      <c r="AN3" s="175"/>
      <c r="AO3" s="176"/>
      <c r="AP3" s="398" t="str">
        <f>IF('請求書(業者控兼データ入力部)'!AP3="","",'請求書(業者控兼データ入力部)'!AP3)</f>
        <v/>
      </c>
      <c r="AQ3" s="398"/>
      <c r="AR3" s="398"/>
      <c r="AS3" s="398"/>
      <c r="AT3" s="398"/>
      <c r="AU3" s="398"/>
      <c r="AV3" s="398"/>
      <c r="AW3" s="398"/>
      <c r="AX3" s="398"/>
      <c r="AY3" s="398"/>
      <c r="AZ3" s="398"/>
      <c r="BA3" s="398"/>
      <c r="BB3" s="398"/>
      <c r="BC3" s="399"/>
    </row>
    <row r="4" spans="2:55" s="4" customFormat="1" ht="6" customHeight="1" thickBot="1"/>
    <row r="5" spans="2:55" s="4" customFormat="1" ht="15.95" customHeight="1">
      <c r="B5" s="269" t="s">
        <v>0</v>
      </c>
      <c r="C5" s="271"/>
      <c r="D5" s="271"/>
      <c r="E5" s="271"/>
      <c r="F5" s="121"/>
      <c r="G5" s="122"/>
      <c r="H5" s="122"/>
      <c r="I5" s="122"/>
      <c r="J5" s="122"/>
      <c r="K5" s="165"/>
      <c r="L5" s="270" t="s">
        <v>7</v>
      </c>
      <c r="M5" s="271"/>
      <c r="N5" s="271"/>
      <c r="O5" s="271"/>
      <c r="P5" s="384" t="str">
        <f>IF('請求書(業者控兼データ入力部)'!P5="","",'請求書(業者控兼データ入力部)'!P5)</f>
        <v/>
      </c>
      <c r="Q5" s="385"/>
      <c r="R5" s="385"/>
      <c r="S5" s="385"/>
      <c r="T5" s="385"/>
      <c r="U5" s="386"/>
      <c r="V5" s="1"/>
      <c r="W5" s="269" t="s">
        <v>14</v>
      </c>
      <c r="X5" s="271"/>
      <c r="Y5" s="271"/>
      <c r="Z5" s="271"/>
      <c r="AA5" s="301"/>
      <c r="AB5" s="368" t="str">
        <f>IF('請求書(業者控兼データ入力部)'!AB5="","",'請求書(業者控兼データ入力部)'!AB5)</f>
        <v/>
      </c>
      <c r="AC5" s="369"/>
      <c r="AD5" s="369"/>
      <c r="AE5" s="369"/>
      <c r="AF5" s="369"/>
      <c r="AG5" s="369"/>
      <c r="AH5" s="369"/>
      <c r="AI5" s="369"/>
      <c r="AJ5" s="370"/>
      <c r="AK5" s="1"/>
      <c r="AL5" s="1" t="s">
        <v>29</v>
      </c>
      <c r="AM5" s="1"/>
      <c r="AN5" s="1"/>
      <c r="AO5" s="1"/>
      <c r="AP5" s="377" t="str">
        <f>IF('請求書(業者控兼データ入力部)'!AP5="","",'請求書(業者控兼データ入力部)'!AP5)</f>
        <v/>
      </c>
      <c r="AQ5" s="377"/>
      <c r="AR5" s="377"/>
      <c r="AS5" s="377"/>
      <c r="AT5" s="377"/>
      <c r="AU5" s="377"/>
      <c r="AV5" s="377"/>
      <c r="AW5" s="377"/>
      <c r="AX5" s="377"/>
      <c r="AY5" s="377"/>
      <c r="AZ5" s="377"/>
      <c r="BA5" s="1"/>
      <c r="BB5" s="1"/>
      <c r="BC5" s="1"/>
    </row>
    <row r="6" spans="2:55" s="4" customFormat="1" ht="15.95" customHeight="1">
      <c r="B6" s="222"/>
      <c r="C6" s="209"/>
      <c r="D6" s="209"/>
      <c r="E6" s="209"/>
      <c r="F6" s="81"/>
      <c r="G6" s="82"/>
      <c r="H6" s="82"/>
      <c r="I6" s="82"/>
      <c r="J6" s="82"/>
      <c r="K6" s="150"/>
      <c r="L6" s="208"/>
      <c r="M6" s="209"/>
      <c r="N6" s="209"/>
      <c r="O6" s="209"/>
      <c r="P6" s="387"/>
      <c r="Q6" s="388"/>
      <c r="R6" s="388"/>
      <c r="S6" s="388"/>
      <c r="T6" s="388"/>
      <c r="U6" s="389"/>
      <c r="V6" s="1"/>
      <c r="W6" s="222" t="s">
        <v>12</v>
      </c>
      <c r="X6" s="209"/>
      <c r="Y6" s="209"/>
      <c r="Z6" s="209"/>
      <c r="AA6" s="280"/>
      <c r="AB6" s="362"/>
      <c r="AC6" s="363"/>
      <c r="AD6" s="363"/>
      <c r="AE6" s="363"/>
      <c r="AF6" s="363"/>
      <c r="AG6" s="363"/>
      <c r="AH6" s="363"/>
      <c r="AI6" s="363"/>
      <c r="AJ6" s="364"/>
      <c r="AK6" s="1"/>
      <c r="AL6" s="1" t="s">
        <v>15</v>
      </c>
      <c r="AM6" s="1"/>
      <c r="AN6" s="1"/>
      <c r="AO6" s="1"/>
      <c r="AP6" s="392" t="str">
        <f>IF('請求書(業者控兼データ入力部)'!AP6="","",'請求書(業者控兼データ入力部)'!AP6)</f>
        <v/>
      </c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1"/>
      <c r="BB6" s="1"/>
      <c r="BC6" s="1"/>
    </row>
    <row r="7" spans="2:55" s="4" customFormat="1" ht="15.95" customHeight="1">
      <c r="B7" s="221" t="s">
        <v>1</v>
      </c>
      <c r="C7" s="214"/>
      <c r="D7" s="214"/>
      <c r="E7" s="214"/>
      <c r="F7" s="378" t="str">
        <f>IF('請求書(業者控兼データ入力部)'!F7="","",'請求書(業者控兼データ入力部)'!F7)</f>
        <v/>
      </c>
      <c r="G7" s="379"/>
      <c r="H7" s="379"/>
      <c r="I7" s="379"/>
      <c r="J7" s="379"/>
      <c r="K7" s="379"/>
      <c r="L7" s="379"/>
      <c r="M7" s="379"/>
      <c r="N7" s="379"/>
      <c r="O7" s="380"/>
      <c r="P7" s="157" t="s">
        <v>95</v>
      </c>
      <c r="Q7" s="158"/>
      <c r="R7" s="390" t="str">
        <f>IF('請求書(業者控兼データ入力部)'!R7="","",'請求書(業者控兼データ入力部)'!R7)</f>
        <v/>
      </c>
      <c r="S7" s="158" t="s">
        <v>96</v>
      </c>
      <c r="T7" s="158"/>
      <c r="U7" s="163"/>
      <c r="V7" s="1"/>
      <c r="W7" s="287" t="s">
        <v>87</v>
      </c>
      <c r="X7" s="214"/>
      <c r="Y7" s="214"/>
      <c r="Z7" s="214"/>
      <c r="AA7" s="288"/>
      <c r="AB7" s="347" t="str">
        <f>IF('請求書(業者控兼データ入力部)'!AB7="","",'請求書(業者控兼データ入力部)'!AB7)</f>
        <v/>
      </c>
      <c r="AC7" s="348"/>
      <c r="AD7" s="348"/>
      <c r="AE7" s="348"/>
      <c r="AF7" s="348"/>
      <c r="AG7" s="348"/>
      <c r="AH7" s="348"/>
      <c r="AI7" s="348"/>
      <c r="AJ7" s="349"/>
      <c r="AK7" s="1"/>
      <c r="AL7" s="1"/>
      <c r="AM7" s="1"/>
      <c r="AN7" s="1"/>
      <c r="AO7" s="1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1"/>
      <c r="BB7" s="1"/>
      <c r="BC7" s="1"/>
    </row>
    <row r="8" spans="2:55" s="4" customFormat="1" ht="15.95" customHeight="1">
      <c r="B8" s="241"/>
      <c r="C8" s="196"/>
      <c r="D8" s="196"/>
      <c r="E8" s="196"/>
      <c r="F8" s="381"/>
      <c r="G8" s="382"/>
      <c r="H8" s="382"/>
      <c r="I8" s="382"/>
      <c r="J8" s="382"/>
      <c r="K8" s="382"/>
      <c r="L8" s="382"/>
      <c r="M8" s="382"/>
      <c r="N8" s="382"/>
      <c r="O8" s="383"/>
      <c r="P8" s="159"/>
      <c r="Q8" s="160"/>
      <c r="R8" s="391"/>
      <c r="S8" s="160"/>
      <c r="T8" s="160"/>
      <c r="U8" s="164"/>
      <c r="V8" s="1"/>
      <c r="W8" s="222"/>
      <c r="X8" s="209"/>
      <c r="Y8" s="209"/>
      <c r="Z8" s="209"/>
      <c r="AA8" s="280"/>
      <c r="AB8" s="362"/>
      <c r="AC8" s="363"/>
      <c r="AD8" s="363"/>
      <c r="AE8" s="363"/>
      <c r="AF8" s="363"/>
      <c r="AG8" s="363"/>
      <c r="AH8" s="363"/>
      <c r="AI8" s="363"/>
      <c r="AJ8" s="364"/>
      <c r="AK8" s="1"/>
      <c r="AL8" s="1" t="s">
        <v>16</v>
      </c>
      <c r="AM8" s="1"/>
      <c r="AN8" s="1"/>
      <c r="AO8" s="1"/>
      <c r="AP8" s="377" t="str">
        <f>IF('請求書(業者控兼データ入力部)'!AP8="","",'請求書(業者控兼データ入力部)'!AP8)</f>
        <v/>
      </c>
      <c r="AQ8" s="377"/>
      <c r="AR8" s="377"/>
      <c r="AS8" s="377"/>
      <c r="AT8" s="377"/>
      <c r="AU8" s="377"/>
      <c r="AV8" s="377"/>
      <c r="AW8" s="377"/>
      <c r="AX8" s="377"/>
      <c r="AY8" s="377"/>
      <c r="AZ8" s="377"/>
      <c r="BA8" s="52" t="s">
        <v>24</v>
      </c>
      <c r="BB8" s="52"/>
      <c r="BC8" s="52"/>
    </row>
    <row r="9" spans="2:55" s="4" customFormat="1" ht="15.95" customHeight="1">
      <c r="B9" s="221" t="s">
        <v>5</v>
      </c>
      <c r="C9" s="214"/>
      <c r="D9" s="214"/>
      <c r="E9" s="214"/>
      <c r="F9" s="371" t="str">
        <f>IF('請求書(業者控兼データ入力部)'!F9="","",'請求書(業者控兼データ入力部)'!F9)</f>
        <v/>
      </c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372"/>
      <c r="R9" s="372"/>
      <c r="S9" s="372"/>
      <c r="T9" s="372"/>
      <c r="U9" s="373"/>
      <c r="V9" s="1"/>
      <c r="W9" s="241" t="s">
        <v>13</v>
      </c>
      <c r="X9" s="196"/>
      <c r="Y9" s="196"/>
      <c r="Z9" s="196"/>
      <c r="AA9" s="197"/>
      <c r="AB9" s="347" t="str">
        <f>IF('請求書(業者控兼データ入力部)'!AB9="","",'請求書(業者控兼データ入力部)'!AB9)</f>
        <v/>
      </c>
      <c r="AC9" s="348"/>
      <c r="AD9" s="348"/>
      <c r="AE9" s="348"/>
      <c r="AF9" s="348"/>
      <c r="AG9" s="348"/>
      <c r="AH9" s="348"/>
      <c r="AI9" s="348"/>
      <c r="AJ9" s="349"/>
      <c r="AK9" s="1"/>
      <c r="AL9" s="1" t="s">
        <v>17</v>
      </c>
      <c r="AM9" s="1"/>
      <c r="AN9" s="1"/>
      <c r="AO9" s="1"/>
      <c r="AP9" s="377" t="str">
        <f>IF('請求書(業者控兼データ入力部)'!AP9="","",'請求書(業者控兼データ入力部)'!AP9)</f>
        <v/>
      </c>
      <c r="AQ9" s="377"/>
      <c r="AR9" s="377"/>
      <c r="AS9" s="377"/>
      <c r="AT9" s="377"/>
      <c r="AU9" s="377"/>
      <c r="AV9" s="377"/>
      <c r="AW9" s="377"/>
      <c r="AX9" s="377"/>
      <c r="AY9" s="377"/>
      <c r="AZ9" s="377"/>
      <c r="BA9" s="1"/>
      <c r="BB9" s="1"/>
      <c r="BC9" s="1"/>
    </row>
    <row r="10" spans="2:55" s="4" customFormat="1" ht="15.95" customHeight="1" thickBot="1">
      <c r="B10" s="242"/>
      <c r="C10" s="253"/>
      <c r="D10" s="253"/>
      <c r="E10" s="253"/>
      <c r="F10" s="374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6"/>
      <c r="V10" s="1"/>
      <c r="W10" s="242"/>
      <c r="X10" s="253"/>
      <c r="Y10" s="253"/>
      <c r="Z10" s="253"/>
      <c r="AA10" s="254"/>
      <c r="AB10" s="350"/>
      <c r="AC10" s="351"/>
      <c r="AD10" s="351"/>
      <c r="AE10" s="351"/>
      <c r="AF10" s="351"/>
      <c r="AG10" s="351"/>
      <c r="AH10" s="351"/>
      <c r="AI10" s="351"/>
      <c r="AJ10" s="352"/>
      <c r="AK10" s="1"/>
      <c r="AL10" s="1" t="s">
        <v>18</v>
      </c>
      <c r="AM10" s="1"/>
      <c r="AN10" s="1"/>
      <c r="AO10" s="1"/>
      <c r="AP10" s="377" t="str">
        <f>IF('請求書(業者控兼データ入力部)'!AP10="","",'請求書(業者控兼データ入力部)'!AP10)</f>
        <v/>
      </c>
      <c r="AQ10" s="377"/>
      <c r="AR10" s="377"/>
      <c r="AS10" s="377"/>
      <c r="AT10" s="377"/>
      <c r="AU10" s="377"/>
      <c r="AV10" s="377"/>
      <c r="AW10" s="377"/>
      <c r="AX10" s="377"/>
      <c r="AY10" s="377"/>
      <c r="AZ10" s="377"/>
      <c r="BA10" s="1"/>
      <c r="BB10" s="1"/>
      <c r="BC10" s="1"/>
    </row>
    <row r="11" spans="2:55" s="4" customFormat="1" ht="11.25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2:55" s="4" customFormat="1" ht="18" customHeight="1">
      <c r="B12" s="302" t="s">
        <v>30</v>
      </c>
      <c r="C12" s="262" t="s">
        <v>2</v>
      </c>
      <c r="D12" s="262"/>
      <c r="E12" s="262"/>
      <c r="F12" s="262"/>
      <c r="G12" s="262"/>
      <c r="H12" s="262"/>
      <c r="I12" s="263" t="str">
        <f>IF('請求書(業者控兼データ入力部)'!I12="","",'請求書(業者控兼データ入力部)'!I12)</f>
        <v/>
      </c>
      <c r="J12" s="264"/>
      <c r="K12" s="264"/>
      <c r="L12" s="264"/>
      <c r="M12" s="264"/>
      <c r="N12" s="264"/>
      <c r="O12" s="264"/>
      <c r="P12" s="264"/>
      <c r="Q12" s="265"/>
      <c r="R12" s="1"/>
      <c r="S12" s="269" t="s">
        <v>31</v>
      </c>
      <c r="T12" s="270" t="s">
        <v>9</v>
      </c>
      <c r="U12" s="271"/>
      <c r="V12" s="271"/>
      <c r="W12" s="271"/>
      <c r="X12" s="271"/>
      <c r="Y12" s="272" t="str">
        <f>IF('請求書(業者控兼データ入力部)'!Y12="","",'請求書(業者控兼データ入力部)'!Y12)</f>
        <v/>
      </c>
      <c r="Z12" s="273"/>
      <c r="AA12" s="274"/>
      <c r="AB12" s="368" t="str">
        <f>IF('請求書(業者控兼データ入力部)'!AB12="","",'請求書(業者控兼データ入力部)'!AB12)</f>
        <v/>
      </c>
      <c r="AC12" s="369"/>
      <c r="AD12" s="369"/>
      <c r="AE12" s="369"/>
      <c r="AF12" s="369"/>
      <c r="AG12" s="369"/>
      <c r="AH12" s="369"/>
      <c r="AI12" s="369"/>
      <c r="AJ12" s="370"/>
      <c r="AK12" s="1"/>
      <c r="AL12" s="269" t="s">
        <v>32</v>
      </c>
      <c r="AM12" s="270" t="s">
        <v>21</v>
      </c>
      <c r="AN12" s="271"/>
      <c r="AO12" s="271"/>
      <c r="AP12" s="271"/>
      <c r="AQ12" s="271"/>
      <c r="AR12" s="272" t="str">
        <f>IF('請求書(業者控兼データ入力部)'!AR12="","",'請求書(業者控兼データ入力部)'!AR12)</f>
        <v/>
      </c>
      <c r="AS12" s="273"/>
      <c r="AT12" s="274"/>
      <c r="AU12" s="368" t="str">
        <f>IF('請求書(業者控兼データ入力部)'!AU12="","",'請求書(業者控兼データ入力部)'!AU12)</f>
        <v/>
      </c>
      <c r="AV12" s="369"/>
      <c r="AW12" s="369"/>
      <c r="AX12" s="369"/>
      <c r="AY12" s="369"/>
      <c r="AZ12" s="369"/>
      <c r="BA12" s="369"/>
      <c r="BB12" s="369"/>
      <c r="BC12" s="370"/>
    </row>
    <row r="13" spans="2:55" s="4" customFormat="1" ht="18" customHeight="1">
      <c r="B13" s="303"/>
      <c r="C13" s="223"/>
      <c r="D13" s="223"/>
      <c r="E13" s="223"/>
      <c r="F13" s="223"/>
      <c r="G13" s="223"/>
      <c r="H13" s="223"/>
      <c r="I13" s="266"/>
      <c r="J13" s="267"/>
      <c r="K13" s="267"/>
      <c r="L13" s="267"/>
      <c r="M13" s="267"/>
      <c r="N13" s="267"/>
      <c r="O13" s="267"/>
      <c r="P13" s="267"/>
      <c r="Q13" s="268"/>
      <c r="R13" s="1"/>
      <c r="S13" s="222"/>
      <c r="T13" s="208" t="s">
        <v>10</v>
      </c>
      <c r="U13" s="209"/>
      <c r="V13" s="209"/>
      <c r="W13" s="209"/>
      <c r="X13" s="209"/>
      <c r="Y13" s="275"/>
      <c r="Z13" s="276"/>
      <c r="AA13" s="277"/>
      <c r="AB13" s="362"/>
      <c r="AC13" s="363"/>
      <c r="AD13" s="363"/>
      <c r="AE13" s="363"/>
      <c r="AF13" s="363"/>
      <c r="AG13" s="363"/>
      <c r="AH13" s="363"/>
      <c r="AI13" s="363"/>
      <c r="AJ13" s="364"/>
      <c r="AK13" s="1"/>
      <c r="AL13" s="222"/>
      <c r="AM13" s="208" t="s">
        <v>22</v>
      </c>
      <c r="AN13" s="209"/>
      <c r="AO13" s="209"/>
      <c r="AP13" s="209"/>
      <c r="AQ13" s="209"/>
      <c r="AR13" s="275"/>
      <c r="AS13" s="276"/>
      <c r="AT13" s="277"/>
      <c r="AU13" s="362"/>
      <c r="AV13" s="363"/>
      <c r="AW13" s="363"/>
      <c r="AX13" s="363"/>
      <c r="AY13" s="363"/>
      <c r="AZ13" s="363"/>
      <c r="BA13" s="363"/>
      <c r="BB13" s="363"/>
      <c r="BC13" s="364"/>
    </row>
    <row r="14" spans="2:55" s="4" customFormat="1" ht="18" customHeight="1">
      <c r="B14" s="278" t="s">
        <v>3</v>
      </c>
      <c r="C14" s="223" t="s">
        <v>4</v>
      </c>
      <c r="D14" s="223" t="s">
        <v>6</v>
      </c>
      <c r="E14" s="223"/>
      <c r="F14" s="223"/>
      <c r="G14" s="223"/>
      <c r="H14" s="223"/>
      <c r="I14" s="246" t="str">
        <f>IF('請求書(業者控兼データ入力部)'!I14="","",'請求書(業者控兼データ入力部)'!I14)</f>
        <v/>
      </c>
      <c r="J14" s="342"/>
      <c r="K14" s="342"/>
      <c r="L14" s="342"/>
      <c r="M14" s="342"/>
      <c r="N14" s="342"/>
      <c r="O14" s="342"/>
      <c r="P14" s="342"/>
      <c r="Q14" s="343"/>
      <c r="R14" s="1"/>
      <c r="S14" s="221" t="s">
        <v>33</v>
      </c>
      <c r="T14" s="213" t="s">
        <v>9</v>
      </c>
      <c r="U14" s="214"/>
      <c r="V14" s="214"/>
      <c r="W14" s="214"/>
      <c r="X14" s="214"/>
      <c r="Y14" s="353">
        <v>0.1</v>
      </c>
      <c r="Z14" s="354"/>
      <c r="AA14" s="355"/>
      <c r="AB14" s="356" t="str">
        <f>IF('請求書(業者控兼データ入力部)'!AB14="","",'請求書(業者控兼データ入力部)'!AB14)</f>
        <v/>
      </c>
      <c r="AC14" s="357"/>
      <c r="AD14" s="357"/>
      <c r="AE14" s="357"/>
      <c r="AF14" s="357"/>
      <c r="AG14" s="357"/>
      <c r="AH14" s="357"/>
      <c r="AI14" s="357"/>
      <c r="AJ14" s="358"/>
      <c r="AK14" s="1"/>
      <c r="AL14" s="221" t="s">
        <v>34</v>
      </c>
      <c r="AM14" s="192" t="s">
        <v>20</v>
      </c>
      <c r="AN14" s="193"/>
      <c r="AO14" s="193"/>
      <c r="AP14" s="193"/>
      <c r="AQ14" s="193"/>
      <c r="AR14" s="193"/>
      <c r="AS14" s="193"/>
      <c r="AT14" s="194"/>
      <c r="AU14" s="347" t="str">
        <f>IF('請求書(業者控兼データ入力部)'!AU14="","",'請求書(業者控兼データ入力部)'!AU14)</f>
        <v/>
      </c>
      <c r="AV14" s="348"/>
      <c r="AW14" s="348"/>
      <c r="AX14" s="348"/>
      <c r="AY14" s="348"/>
      <c r="AZ14" s="348"/>
      <c r="BA14" s="348"/>
      <c r="BB14" s="348"/>
      <c r="BC14" s="349"/>
    </row>
    <row r="15" spans="2:55" s="4" customFormat="1" ht="18" customHeight="1">
      <c r="B15" s="278"/>
      <c r="C15" s="223"/>
      <c r="D15" s="223"/>
      <c r="E15" s="223"/>
      <c r="F15" s="223"/>
      <c r="G15" s="223"/>
      <c r="H15" s="223"/>
      <c r="I15" s="365"/>
      <c r="J15" s="366"/>
      <c r="K15" s="366"/>
      <c r="L15" s="366"/>
      <c r="M15" s="366"/>
      <c r="N15" s="366"/>
      <c r="O15" s="366"/>
      <c r="P15" s="366"/>
      <c r="Q15" s="367"/>
      <c r="R15" s="1"/>
      <c r="S15" s="222"/>
      <c r="T15" s="208" t="s">
        <v>8</v>
      </c>
      <c r="U15" s="209"/>
      <c r="V15" s="209"/>
      <c r="W15" s="209"/>
      <c r="X15" s="209"/>
      <c r="Y15" s="275"/>
      <c r="Z15" s="276"/>
      <c r="AA15" s="277"/>
      <c r="AB15" s="359"/>
      <c r="AC15" s="360"/>
      <c r="AD15" s="360"/>
      <c r="AE15" s="360"/>
      <c r="AF15" s="360"/>
      <c r="AG15" s="360"/>
      <c r="AH15" s="360"/>
      <c r="AI15" s="360"/>
      <c r="AJ15" s="361"/>
      <c r="AK15" s="1"/>
      <c r="AL15" s="222"/>
      <c r="AM15" s="210" t="s">
        <v>19</v>
      </c>
      <c r="AN15" s="211"/>
      <c r="AO15" s="211"/>
      <c r="AP15" s="211"/>
      <c r="AQ15" s="211"/>
      <c r="AR15" s="211"/>
      <c r="AS15" s="211"/>
      <c r="AT15" s="212"/>
      <c r="AU15" s="362"/>
      <c r="AV15" s="363"/>
      <c r="AW15" s="363"/>
      <c r="AX15" s="363"/>
      <c r="AY15" s="363"/>
      <c r="AZ15" s="363"/>
      <c r="BA15" s="363"/>
      <c r="BB15" s="363"/>
      <c r="BC15" s="364"/>
    </row>
    <row r="16" spans="2:55" s="4" customFormat="1" ht="18" customHeight="1">
      <c r="B16" s="278"/>
      <c r="C16" s="223" t="s">
        <v>35</v>
      </c>
      <c r="D16" s="237" t="s">
        <v>61</v>
      </c>
      <c r="E16" s="223"/>
      <c r="F16" s="223"/>
      <c r="G16" s="223"/>
      <c r="H16" s="223"/>
      <c r="I16" s="246" t="str">
        <f>IF('請求書(業者控兼データ入力部)'!I16="","",'請求書(業者控兼データ入力部)'!I16)</f>
        <v/>
      </c>
      <c r="J16" s="342"/>
      <c r="K16" s="342"/>
      <c r="L16" s="342"/>
      <c r="M16" s="342"/>
      <c r="N16" s="342"/>
      <c r="O16" s="342"/>
      <c r="P16" s="342"/>
      <c r="Q16" s="343"/>
      <c r="R16" s="1"/>
      <c r="S16" s="241" t="s">
        <v>36</v>
      </c>
      <c r="T16" s="195" t="s">
        <v>11</v>
      </c>
      <c r="U16" s="196"/>
      <c r="V16" s="196"/>
      <c r="W16" s="196"/>
      <c r="X16" s="196"/>
      <c r="Y16" s="196"/>
      <c r="Z16" s="196"/>
      <c r="AA16" s="197"/>
      <c r="AB16" s="246" t="str">
        <f>IF('請求書(業者控兼データ入力部)'!AB16="","",'請求書(業者控兼データ入力部)'!AB16)</f>
        <v/>
      </c>
      <c r="AC16" s="342"/>
      <c r="AD16" s="342"/>
      <c r="AE16" s="342"/>
      <c r="AF16" s="342"/>
      <c r="AG16" s="342"/>
      <c r="AH16" s="342"/>
      <c r="AI16" s="342"/>
      <c r="AJ16" s="343"/>
      <c r="AK16" s="1"/>
      <c r="AL16" s="241" t="s">
        <v>37</v>
      </c>
      <c r="AM16" s="192" t="s">
        <v>20</v>
      </c>
      <c r="AN16" s="193"/>
      <c r="AO16" s="193"/>
      <c r="AP16" s="193"/>
      <c r="AQ16" s="193"/>
      <c r="AR16" s="193"/>
      <c r="AS16" s="193"/>
      <c r="AT16" s="194"/>
      <c r="AU16" s="347" t="str">
        <f>IF('請求書(業者控兼データ入力部)'!AU16="","",'請求書(業者控兼データ入力部)'!AU16)</f>
        <v/>
      </c>
      <c r="AV16" s="348"/>
      <c r="AW16" s="348"/>
      <c r="AX16" s="348"/>
      <c r="AY16" s="348"/>
      <c r="AZ16" s="348"/>
      <c r="BA16" s="348"/>
      <c r="BB16" s="348"/>
      <c r="BC16" s="349"/>
    </row>
    <row r="17" spans="1:55" s="4" customFormat="1" ht="18" customHeight="1" thickBot="1">
      <c r="B17" s="279"/>
      <c r="C17" s="236"/>
      <c r="D17" s="236"/>
      <c r="E17" s="236"/>
      <c r="F17" s="236"/>
      <c r="G17" s="236"/>
      <c r="H17" s="236"/>
      <c r="I17" s="344"/>
      <c r="J17" s="345"/>
      <c r="K17" s="345"/>
      <c r="L17" s="345"/>
      <c r="M17" s="345"/>
      <c r="N17" s="345"/>
      <c r="O17" s="345"/>
      <c r="P17" s="345"/>
      <c r="Q17" s="346"/>
      <c r="R17" s="1"/>
      <c r="S17" s="242"/>
      <c r="T17" s="252" t="s">
        <v>38</v>
      </c>
      <c r="U17" s="253"/>
      <c r="V17" s="253"/>
      <c r="W17" s="253"/>
      <c r="X17" s="253"/>
      <c r="Y17" s="253"/>
      <c r="Z17" s="253"/>
      <c r="AA17" s="254"/>
      <c r="AB17" s="344"/>
      <c r="AC17" s="345"/>
      <c r="AD17" s="345"/>
      <c r="AE17" s="345"/>
      <c r="AF17" s="345"/>
      <c r="AG17" s="345"/>
      <c r="AH17" s="345"/>
      <c r="AI17" s="345"/>
      <c r="AJ17" s="346"/>
      <c r="AK17" s="1"/>
      <c r="AL17" s="242"/>
      <c r="AM17" s="252" t="s">
        <v>23</v>
      </c>
      <c r="AN17" s="253"/>
      <c r="AO17" s="253"/>
      <c r="AP17" s="253"/>
      <c r="AQ17" s="253"/>
      <c r="AR17" s="253"/>
      <c r="AS17" s="253"/>
      <c r="AT17" s="254"/>
      <c r="AU17" s="350"/>
      <c r="AV17" s="351"/>
      <c r="AW17" s="351"/>
      <c r="AX17" s="351"/>
      <c r="AY17" s="351"/>
      <c r="AZ17" s="351"/>
      <c r="BA17" s="351"/>
      <c r="BB17" s="351"/>
      <c r="BC17" s="352"/>
    </row>
    <row r="18" spans="1:55" s="4" customFormat="1" ht="11.25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>
      <c r="B19" s="302" t="s">
        <v>62</v>
      </c>
      <c r="C19" s="333" t="s">
        <v>39</v>
      </c>
      <c r="D19" s="334"/>
      <c r="E19" s="335" t="s">
        <v>58</v>
      </c>
      <c r="F19" s="333"/>
      <c r="G19" s="333"/>
      <c r="H19" s="333"/>
      <c r="I19" s="333"/>
      <c r="J19" s="333"/>
      <c r="K19" s="334"/>
      <c r="L19" s="335" t="s">
        <v>59</v>
      </c>
      <c r="M19" s="333"/>
      <c r="N19" s="333"/>
      <c r="O19" s="333"/>
      <c r="P19" s="333"/>
      <c r="Q19" s="333"/>
      <c r="R19" s="333"/>
      <c r="S19" s="333"/>
      <c r="T19" s="333"/>
      <c r="U19" s="333"/>
      <c r="V19" s="334"/>
      <c r="W19" s="336" t="s">
        <v>60</v>
      </c>
      <c r="X19" s="336"/>
      <c r="Y19" s="336"/>
      <c r="Z19" s="336"/>
      <c r="AA19" s="336"/>
      <c r="AB19" s="336"/>
      <c r="AC19" s="336" t="s">
        <v>44</v>
      </c>
      <c r="AD19" s="336"/>
      <c r="AE19" s="336"/>
      <c r="AF19" s="336"/>
      <c r="AG19" s="336"/>
      <c r="AH19" s="336"/>
      <c r="AI19" s="270" t="s">
        <v>86</v>
      </c>
      <c r="AJ19" s="271"/>
      <c r="AK19" s="271"/>
      <c r="AL19" s="271"/>
      <c r="AM19" s="271"/>
      <c r="AN19" s="271"/>
      <c r="AO19" s="271"/>
      <c r="AP19" s="271"/>
      <c r="AQ19" s="271"/>
      <c r="AR19" s="301"/>
      <c r="AS19" s="270" t="s">
        <v>45</v>
      </c>
      <c r="AT19" s="271"/>
      <c r="AU19" s="271"/>
      <c r="AV19" s="271"/>
      <c r="AW19" s="271"/>
      <c r="AX19" s="271"/>
      <c r="AY19" s="271"/>
      <c r="AZ19" s="271"/>
      <c r="BA19" s="271"/>
      <c r="BB19" s="318"/>
    </row>
    <row r="20" spans="1:55">
      <c r="B20" s="303"/>
      <c r="C20" s="175" t="s">
        <v>40</v>
      </c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6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208"/>
      <c r="AJ20" s="209"/>
      <c r="AK20" s="209"/>
      <c r="AL20" s="209"/>
      <c r="AM20" s="209"/>
      <c r="AN20" s="209"/>
      <c r="AO20" s="209"/>
      <c r="AP20" s="209"/>
      <c r="AQ20" s="209"/>
      <c r="AR20" s="280"/>
      <c r="AS20" s="208"/>
      <c r="AT20" s="209"/>
      <c r="AU20" s="209"/>
      <c r="AV20" s="209"/>
      <c r="AW20" s="209"/>
      <c r="AX20" s="209"/>
      <c r="AY20" s="209"/>
      <c r="AZ20" s="209"/>
      <c r="BA20" s="209"/>
      <c r="BB20" s="319"/>
    </row>
    <row r="21" spans="1:55" ht="13.5" customHeight="1">
      <c r="B21" s="112">
        <v>1</v>
      </c>
      <c r="C21" s="313"/>
      <c r="D21" s="314"/>
      <c r="E21" s="315"/>
      <c r="F21" s="316"/>
      <c r="G21" s="316"/>
      <c r="H21" s="316"/>
      <c r="I21" s="316"/>
      <c r="J21" s="316"/>
      <c r="K21" s="317"/>
      <c r="L21" s="315"/>
      <c r="M21" s="316"/>
      <c r="N21" s="316"/>
      <c r="O21" s="316"/>
      <c r="P21" s="316"/>
      <c r="Q21" s="316"/>
      <c r="R21" s="316"/>
      <c r="S21" s="316"/>
      <c r="T21" s="316"/>
      <c r="U21" s="316"/>
      <c r="V21" s="317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246"/>
      <c r="AJ21" s="247"/>
      <c r="AK21" s="247"/>
      <c r="AL21" s="247"/>
      <c r="AM21" s="247"/>
      <c r="AN21" s="247"/>
      <c r="AO21" s="247"/>
      <c r="AP21" s="247"/>
      <c r="AQ21" s="247"/>
      <c r="AR21" s="320"/>
      <c r="AS21" s="246"/>
      <c r="AT21" s="247"/>
      <c r="AU21" s="247"/>
      <c r="AV21" s="247"/>
      <c r="AW21" s="247"/>
      <c r="AX21" s="247"/>
      <c r="AY21" s="247"/>
      <c r="AZ21" s="247"/>
      <c r="BA21" s="247"/>
      <c r="BB21" s="248"/>
    </row>
    <row r="22" spans="1:55" ht="13.5" customHeight="1">
      <c r="B22" s="11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150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266"/>
      <c r="AJ22" s="267"/>
      <c r="AK22" s="267"/>
      <c r="AL22" s="267"/>
      <c r="AM22" s="267"/>
      <c r="AN22" s="267"/>
      <c r="AO22" s="267"/>
      <c r="AP22" s="267"/>
      <c r="AQ22" s="267"/>
      <c r="AR22" s="321"/>
      <c r="AS22" s="266"/>
      <c r="AT22" s="267"/>
      <c r="AU22" s="267"/>
      <c r="AV22" s="267"/>
      <c r="AW22" s="267"/>
      <c r="AX22" s="267"/>
      <c r="AY22" s="267"/>
      <c r="AZ22" s="267"/>
      <c r="BA22" s="267"/>
      <c r="BB22" s="268"/>
    </row>
    <row r="23" spans="1:55" ht="13.5" customHeight="1">
      <c r="B23" s="112">
        <v>2</v>
      </c>
      <c r="C23" s="313"/>
      <c r="D23" s="314"/>
      <c r="E23" s="315"/>
      <c r="F23" s="316"/>
      <c r="G23" s="316"/>
      <c r="H23" s="316"/>
      <c r="I23" s="316"/>
      <c r="J23" s="316"/>
      <c r="K23" s="317"/>
      <c r="L23" s="315"/>
      <c r="M23" s="316"/>
      <c r="N23" s="316"/>
      <c r="O23" s="316"/>
      <c r="P23" s="316"/>
      <c r="Q23" s="316"/>
      <c r="R23" s="316"/>
      <c r="S23" s="316"/>
      <c r="T23" s="316"/>
      <c r="U23" s="316"/>
      <c r="V23" s="317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246"/>
      <c r="AJ23" s="247"/>
      <c r="AK23" s="247"/>
      <c r="AL23" s="247"/>
      <c r="AM23" s="247"/>
      <c r="AN23" s="247"/>
      <c r="AO23" s="247"/>
      <c r="AP23" s="247"/>
      <c r="AQ23" s="247"/>
      <c r="AR23" s="320"/>
      <c r="AS23" s="246"/>
      <c r="AT23" s="247"/>
      <c r="AU23" s="247"/>
      <c r="AV23" s="247"/>
      <c r="AW23" s="247"/>
      <c r="AX23" s="247"/>
      <c r="AY23" s="247"/>
      <c r="AZ23" s="247"/>
      <c r="BA23" s="247"/>
      <c r="BB23" s="248"/>
    </row>
    <row r="24" spans="1:55" ht="13.5" customHeight="1">
      <c r="B24" s="11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150"/>
      <c r="W24" s="339"/>
      <c r="X24" s="339"/>
      <c r="Y24" s="339"/>
      <c r="Z24" s="339"/>
      <c r="AA24" s="339"/>
      <c r="AB24" s="339"/>
      <c r="AC24" s="339"/>
      <c r="AD24" s="339"/>
      <c r="AE24" s="339"/>
      <c r="AF24" s="339"/>
      <c r="AG24" s="339"/>
      <c r="AH24" s="339"/>
      <c r="AI24" s="266"/>
      <c r="AJ24" s="267"/>
      <c r="AK24" s="267"/>
      <c r="AL24" s="267"/>
      <c r="AM24" s="267"/>
      <c r="AN24" s="267"/>
      <c r="AO24" s="267"/>
      <c r="AP24" s="267"/>
      <c r="AQ24" s="267"/>
      <c r="AR24" s="321"/>
      <c r="AS24" s="266"/>
      <c r="AT24" s="267"/>
      <c r="AU24" s="267"/>
      <c r="AV24" s="267"/>
      <c r="AW24" s="267"/>
      <c r="AX24" s="267"/>
      <c r="AY24" s="267"/>
      <c r="AZ24" s="267"/>
      <c r="BA24" s="267"/>
      <c r="BB24" s="268"/>
    </row>
    <row r="25" spans="1:55" ht="13.5" customHeight="1">
      <c r="B25" s="112">
        <v>3</v>
      </c>
      <c r="C25" s="313"/>
      <c r="D25" s="314"/>
      <c r="E25" s="315"/>
      <c r="F25" s="316"/>
      <c r="G25" s="316"/>
      <c r="H25" s="316"/>
      <c r="I25" s="316"/>
      <c r="J25" s="316"/>
      <c r="K25" s="317"/>
      <c r="L25" s="315"/>
      <c r="M25" s="316"/>
      <c r="N25" s="316"/>
      <c r="O25" s="316"/>
      <c r="P25" s="316"/>
      <c r="Q25" s="316"/>
      <c r="R25" s="316"/>
      <c r="S25" s="316"/>
      <c r="T25" s="316"/>
      <c r="U25" s="316"/>
      <c r="V25" s="317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246"/>
      <c r="AJ25" s="247"/>
      <c r="AK25" s="247"/>
      <c r="AL25" s="247"/>
      <c r="AM25" s="247"/>
      <c r="AN25" s="247"/>
      <c r="AO25" s="247"/>
      <c r="AP25" s="247"/>
      <c r="AQ25" s="247"/>
      <c r="AR25" s="320"/>
      <c r="AS25" s="246"/>
      <c r="AT25" s="247"/>
      <c r="AU25" s="247"/>
      <c r="AV25" s="247"/>
      <c r="AW25" s="247"/>
      <c r="AX25" s="247"/>
      <c r="AY25" s="247"/>
      <c r="AZ25" s="247"/>
      <c r="BA25" s="247"/>
      <c r="BB25" s="248"/>
    </row>
    <row r="26" spans="1:55" ht="13.5" customHeight="1">
      <c r="B26" s="11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150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266"/>
      <c r="AJ26" s="267"/>
      <c r="AK26" s="267"/>
      <c r="AL26" s="267"/>
      <c r="AM26" s="267"/>
      <c r="AN26" s="267"/>
      <c r="AO26" s="267"/>
      <c r="AP26" s="267"/>
      <c r="AQ26" s="267"/>
      <c r="AR26" s="321"/>
      <c r="AS26" s="266"/>
      <c r="AT26" s="267"/>
      <c r="AU26" s="267"/>
      <c r="AV26" s="267"/>
      <c r="AW26" s="267"/>
      <c r="AX26" s="267"/>
      <c r="AY26" s="267"/>
      <c r="AZ26" s="267"/>
      <c r="BA26" s="267"/>
      <c r="BB26" s="268"/>
    </row>
    <row r="27" spans="1:55" ht="13.5" customHeight="1">
      <c r="B27" s="112">
        <v>4</v>
      </c>
      <c r="C27" s="313"/>
      <c r="D27" s="314"/>
      <c r="E27" s="315"/>
      <c r="F27" s="316"/>
      <c r="G27" s="316"/>
      <c r="H27" s="316"/>
      <c r="I27" s="316"/>
      <c r="J27" s="316"/>
      <c r="K27" s="317"/>
      <c r="L27" s="315"/>
      <c r="M27" s="316"/>
      <c r="N27" s="316"/>
      <c r="O27" s="316"/>
      <c r="P27" s="316"/>
      <c r="Q27" s="316"/>
      <c r="R27" s="316"/>
      <c r="S27" s="316"/>
      <c r="T27" s="316"/>
      <c r="U27" s="316"/>
      <c r="V27" s="317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246"/>
      <c r="AJ27" s="247"/>
      <c r="AK27" s="247"/>
      <c r="AL27" s="247"/>
      <c r="AM27" s="247"/>
      <c r="AN27" s="247"/>
      <c r="AO27" s="247"/>
      <c r="AP27" s="247"/>
      <c r="AQ27" s="247"/>
      <c r="AR27" s="320"/>
      <c r="AS27" s="246"/>
      <c r="AT27" s="247"/>
      <c r="AU27" s="247"/>
      <c r="AV27" s="247"/>
      <c r="AW27" s="247"/>
      <c r="AX27" s="247"/>
      <c r="AY27" s="247"/>
      <c r="AZ27" s="247"/>
      <c r="BA27" s="247"/>
      <c r="BB27" s="248"/>
    </row>
    <row r="28" spans="1:55" ht="13.5" customHeight="1">
      <c r="B28" s="11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150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266"/>
      <c r="AJ28" s="267"/>
      <c r="AK28" s="267"/>
      <c r="AL28" s="267"/>
      <c r="AM28" s="267"/>
      <c r="AN28" s="267"/>
      <c r="AO28" s="267"/>
      <c r="AP28" s="267"/>
      <c r="AQ28" s="267"/>
      <c r="AR28" s="321"/>
      <c r="AS28" s="266"/>
      <c r="AT28" s="267"/>
      <c r="AU28" s="267"/>
      <c r="AV28" s="267"/>
      <c r="AW28" s="267"/>
      <c r="AX28" s="267"/>
      <c r="AY28" s="267"/>
      <c r="AZ28" s="267"/>
      <c r="BA28" s="267"/>
      <c r="BB28" s="268"/>
    </row>
    <row r="29" spans="1:55" ht="13.5" customHeight="1">
      <c r="B29" s="241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88"/>
      <c r="W29" s="340" t="s">
        <v>63</v>
      </c>
      <c r="X29" s="322" t="s">
        <v>42</v>
      </c>
      <c r="Y29" s="322"/>
      <c r="Z29" s="322"/>
      <c r="AA29" s="322"/>
      <c r="AB29" s="322"/>
      <c r="AC29" s="324"/>
      <c r="AD29" s="324"/>
      <c r="AE29" s="324"/>
      <c r="AF29" s="324"/>
      <c r="AG29" s="324"/>
      <c r="AH29" s="324"/>
      <c r="AI29" s="327"/>
      <c r="AJ29" s="328"/>
      <c r="AK29" s="328"/>
      <c r="AL29" s="328"/>
      <c r="AM29" s="328"/>
      <c r="AN29" s="328"/>
      <c r="AO29" s="328"/>
      <c r="AP29" s="328"/>
      <c r="AQ29" s="328"/>
      <c r="AR29" s="329"/>
      <c r="AS29" s="246"/>
      <c r="AT29" s="247"/>
      <c r="AU29" s="247"/>
      <c r="AV29" s="247"/>
      <c r="AW29" s="247"/>
      <c r="AX29" s="247"/>
      <c r="AY29" s="247"/>
      <c r="AZ29" s="247"/>
      <c r="BA29" s="247"/>
      <c r="BB29" s="248"/>
    </row>
    <row r="30" spans="1:55" ht="13.5" customHeight="1" thickBot="1">
      <c r="B30" s="242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7"/>
      <c r="W30" s="341"/>
      <c r="X30" s="341"/>
      <c r="Y30" s="341"/>
      <c r="Z30" s="341"/>
      <c r="AA30" s="341"/>
      <c r="AB30" s="341"/>
      <c r="AC30" s="337"/>
      <c r="AD30" s="337"/>
      <c r="AE30" s="337"/>
      <c r="AF30" s="337"/>
      <c r="AG30" s="337"/>
      <c r="AH30" s="337"/>
      <c r="AI30" s="330"/>
      <c r="AJ30" s="331"/>
      <c r="AK30" s="331"/>
      <c r="AL30" s="331"/>
      <c r="AM30" s="331"/>
      <c r="AN30" s="331"/>
      <c r="AO30" s="331"/>
      <c r="AP30" s="331"/>
      <c r="AQ30" s="331"/>
      <c r="AR30" s="332"/>
      <c r="AS30" s="266"/>
      <c r="AT30" s="267"/>
      <c r="AU30" s="267"/>
      <c r="AV30" s="267"/>
      <c r="AW30" s="267"/>
      <c r="AX30" s="267"/>
      <c r="AY30" s="267"/>
      <c r="AZ30" s="267"/>
      <c r="BA30" s="267"/>
      <c r="BB30" s="268"/>
    </row>
    <row r="31" spans="1:55" ht="13.5" customHeight="1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7"/>
      <c r="W31" s="149" t="s">
        <v>43</v>
      </c>
      <c r="X31" s="322" t="s">
        <v>43</v>
      </c>
      <c r="Y31" s="322"/>
      <c r="Z31" s="322"/>
      <c r="AA31" s="322"/>
      <c r="AB31" s="322"/>
      <c r="AC31" s="324"/>
      <c r="AD31" s="324"/>
      <c r="AE31" s="324"/>
      <c r="AF31" s="324"/>
      <c r="AG31" s="324"/>
      <c r="AH31" s="324"/>
      <c r="AI31" s="246"/>
      <c r="AJ31" s="247"/>
      <c r="AK31" s="247"/>
      <c r="AL31" s="247"/>
      <c r="AM31" s="247"/>
      <c r="AN31" s="247"/>
      <c r="AO31" s="247"/>
      <c r="AP31" s="247"/>
      <c r="AQ31" s="247"/>
      <c r="AR31" s="320"/>
      <c r="AS31" s="246"/>
      <c r="AT31" s="247"/>
      <c r="AU31" s="247"/>
      <c r="AV31" s="247"/>
      <c r="AW31" s="247"/>
      <c r="AX31" s="247"/>
      <c r="AY31" s="247"/>
      <c r="AZ31" s="247"/>
      <c r="BA31" s="247"/>
      <c r="BB31" s="248"/>
    </row>
    <row r="32" spans="1:55" ht="13.5" customHeight="1" thickBot="1">
      <c r="A32" s="9"/>
      <c r="B32" s="8"/>
      <c r="V32" s="18"/>
      <c r="W32" s="70"/>
      <c r="X32" s="323"/>
      <c r="Y32" s="323"/>
      <c r="Z32" s="323"/>
      <c r="AA32" s="323"/>
      <c r="AB32" s="323"/>
      <c r="AC32" s="325"/>
      <c r="AD32" s="325"/>
      <c r="AE32" s="325"/>
      <c r="AF32" s="325"/>
      <c r="AG32" s="325"/>
      <c r="AH32" s="325"/>
      <c r="AI32" s="249"/>
      <c r="AJ32" s="250"/>
      <c r="AK32" s="250"/>
      <c r="AL32" s="250"/>
      <c r="AM32" s="250"/>
      <c r="AN32" s="250"/>
      <c r="AO32" s="250"/>
      <c r="AP32" s="250"/>
      <c r="AQ32" s="250"/>
      <c r="AR32" s="326"/>
      <c r="AS32" s="249"/>
      <c r="AT32" s="250"/>
      <c r="AU32" s="250"/>
      <c r="AV32" s="250"/>
      <c r="AW32" s="250"/>
      <c r="AX32" s="250"/>
      <c r="AY32" s="250"/>
      <c r="AZ32" s="250"/>
      <c r="BA32" s="250"/>
      <c r="BB32" s="251"/>
    </row>
    <row r="33" spans="1:55" s="4" customFormat="1" ht="12.75" customHeight="1">
      <c r="A33" s="9"/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ht="13.5" customHeight="1">
      <c r="A34" s="9"/>
      <c r="B34" s="12"/>
      <c r="J34" s="427" t="s">
        <v>48</v>
      </c>
      <c r="K34" s="428"/>
      <c r="L34" s="429"/>
      <c r="M34" s="418"/>
      <c r="N34" s="421"/>
      <c r="O34" s="421"/>
      <c r="P34" s="424"/>
      <c r="Q34" s="418"/>
      <c r="R34" s="424"/>
      <c r="S34" s="418"/>
      <c r="T34" s="424"/>
      <c r="U34" s="95" t="s">
        <v>49</v>
      </c>
      <c r="V34" s="96"/>
      <c r="W34" s="96"/>
      <c r="X34" s="96"/>
      <c r="Y34" s="96"/>
      <c r="Z34" s="96"/>
      <c r="AA34" s="96"/>
      <c r="AB34" s="96"/>
      <c r="AC34" s="149"/>
      <c r="AE34" s="411" t="s">
        <v>51</v>
      </c>
      <c r="AF34" s="409"/>
      <c r="AG34" s="409"/>
      <c r="AH34" s="409"/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10"/>
      <c r="AT34" s="409" t="s">
        <v>50</v>
      </c>
      <c r="AU34" s="409"/>
      <c r="AV34" s="409"/>
      <c r="AW34" s="409"/>
      <c r="AX34" s="409"/>
      <c r="AY34" s="409"/>
      <c r="AZ34" s="409"/>
      <c r="BA34" s="409"/>
      <c r="BB34" s="410"/>
    </row>
    <row r="35" spans="1:55" ht="13.5" customHeight="1">
      <c r="A35" s="9"/>
      <c r="B35" s="12"/>
      <c r="J35" s="430"/>
      <c r="K35" s="431"/>
      <c r="L35" s="432"/>
      <c r="M35" s="419"/>
      <c r="N35" s="422"/>
      <c r="O35" s="422"/>
      <c r="P35" s="425"/>
      <c r="Q35" s="419"/>
      <c r="R35" s="425"/>
      <c r="S35" s="419"/>
      <c r="T35" s="425"/>
      <c r="U35" s="51"/>
      <c r="V35" s="52"/>
      <c r="W35" s="52"/>
      <c r="X35" s="52"/>
      <c r="Y35" s="52"/>
      <c r="Z35" s="52"/>
      <c r="AA35" s="52"/>
      <c r="AB35" s="52"/>
      <c r="AC35" s="53"/>
      <c r="AE35" s="88" t="s">
        <v>52</v>
      </c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 t="s">
        <v>53</v>
      </c>
      <c r="AR35" s="88"/>
      <c r="AS35" s="88"/>
      <c r="AT35" s="88" t="s">
        <v>54</v>
      </c>
      <c r="AU35" s="88"/>
      <c r="AV35" s="88"/>
      <c r="AW35" s="88"/>
      <c r="AX35" s="88"/>
      <c r="AY35" s="88"/>
      <c r="AZ35" s="88" t="s">
        <v>53</v>
      </c>
      <c r="BA35" s="88"/>
      <c r="BB35" s="88"/>
    </row>
    <row r="36" spans="1:55" s="4" customFormat="1" ht="6.75" customHeight="1">
      <c r="A36" s="9"/>
      <c r="B36" s="12"/>
      <c r="C36" s="1"/>
      <c r="D36" s="1"/>
      <c r="E36" s="1"/>
      <c r="F36" s="1"/>
      <c r="G36" s="1"/>
      <c r="H36" s="1"/>
      <c r="I36" s="1"/>
      <c r="J36" s="433"/>
      <c r="K36" s="434"/>
      <c r="L36" s="435"/>
      <c r="M36" s="420"/>
      <c r="N36" s="423"/>
      <c r="O36" s="423"/>
      <c r="P36" s="426"/>
      <c r="Q36" s="420"/>
      <c r="R36" s="426"/>
      <c r="S36" s="420"/>
      <c r="T36" s="426"/>
      <c r="U36" s="412" t="s">
        <v>64</v>
      </c>
      <c r="V36" s="413"/>
      <c r="W36" s="413"/>
      <c r="X36" s="413"/>
      <c r="Y36" s="413"/>
      <c r="Z36" s="413"/>
      <c r="AA36" s="413"/>
      <c r="AB36" s="413"/>
      <c r="AC36" s="414"/>
      <c r="AD36" s="1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1"/>
    </row>
    <row r="37" spans="1:55" ht="13.5" customHeight="1">
      <c r="A37" s="9"/>
      <c r="B37" s="12"/>
      <c r="J37" s="400" t="s">
        <v>46</v>
      </c>
      <c r="K37" s="401"/>
      <c r="L37" s="401"/>
      <c r="M37" s="401"/>
      <c r="N37" s="401"/>
      <c r="O37" s="401"/>
      <c r="P37" s="402"/>
      <c r="Q37" s="403"/>
      <c r="R37" s="404"/>
      <c r="S37" s="404"/>
      <c r="T37" s="405"/>
      <c r="U37" s="412"/>
      <c r="V37" s="413"/>
      <c r="W37" s="413"/>
      <c r="X37" s="413"/>
      <c r="Y37" s="413"/>
      <c r="Z37" s="413"/>
      <c r="AA37" s="413"/>
      <c r="AB37" s="413"/>
      <c r="AC37" s="414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</row>
    <row r="38" spans="1:55" ht="13.5" customHeight="1">
      <c r="A38" s="9"/>
      <c r="B38" s="12"/>
      <c r="J38" s="406" t="s">
        <v>47</v>
      </c>
      <c r="K38" s="407"/>
      <c r="L38" s="407"/>
      <c r="M38" s="407"/>
      <c r="N38" s="407"/>
      <c r="O38" s="407"/>
      <c r="P38" s="408"/>
      <c r="Q38" s="5"/>
      <c r="R38" s="6"/>
      <c r="S38" s="6"/>
      <c r="T38" s="7"/>
      <c r="U38" s="415"/>
      <c r="V38" s="416"/>
      <c r="W38" s="416"/>
      <c r="X38" s="416"/>
      <c r="Y38" s="416"/>
      <c r="Z38" s="416"/>
      <c r="AA38" s="416"/>
      <c r="AB38" s="416"/>
      <c r="AC38" s="417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</row>
    <row r="39" spans="1:55" ht="13.5" customHeight="1">
      <c r="B39" s="12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</row>
  </sheetData>
  <sheetProtection algorithmName="SHA-512" hashValue="sc5qh2I5AElJvRrwQDS18mPnOHYjzC4rO68FKYVmlxN4C1S7tm3c9qpH+E7Mzkd42ula5Xt2DtKn26Eq2HGYbA==" saltValue="E5n6VYyVJ1CltM72GAFKPg==" spinCount="100000" sheet="1" objects="1" scenarios="1"/>
  <mergeCells count="158">
    <mergeCell ref="AT1:AV1"/>
    <mergeCell ref="AX1:AY1"/>
    <mergeCell ref="BA1:BB1"/>
    <mergeCell ref="AB16:AJ17"/>
    <mergeCell ref="AL16:AL17"/>
    <mergeCell ref="AM16:AT16"/>
    <mergeCell ref="AU16:BC17"/>
    <mergeCell ref="AM17:AT17"/>
    <mergeCell ref="AB14:AJ15"/>
    <mergeCell ref="AL14:AL15"/>
    <mergeCell ref="AM14:AT14"/>
    <mergeCell ref="AU14:BC15"/>
    <mergeCell ref="AM15:AT15"/>
    <mergeCell ref="T15:X15"/>
    <mergeCell ref="O2:Q2"/>
    <mergeCell ref="W2:AG2"/>
    <mergeCell ref="AH2:AQ2"/>
    <mergeCell ref="AS2:AW2"/>
    <mergeCell ref="AX2:BC2"/>
    <mergeCell ref="O3:Q3"/>
    <mergeCell ref="W3:AG3"/>
    <mergeCell ref="AP3:BC3"/>
    <mergeCell ref="AK3:AO3"/>
    <mergeCell ref="R7:R8"/>
    <mergeCell ref="S7:U8"/>
    <mergeCell ref="AP6:AZ7"/>
    <mergeCell ref="AB12:AJ13"/>
    <mergeCell ref="AL12:AL13"/>
    <mergeCell ref="AM12:AQ12"/>
    <mergeCell ref="AR12:AT13"/>
    <mergeCell ref="AU12:BC13"/>
    <mergeCell ref="T13:X13"/>
    <mergeCell ref="AM13:AQ13"/>
    <mergeCell ref="B5:E6"/>
    <mergeCell ref="F5:K6"/>
    <mergeCell ref="L5:O6"/>
    <mergeCell ref="P5:U6"/>
    <mergeCell ref="W5:AA5"/>
    <mergeCell ref="AB5:AJ6"/>
    <mergeCell ref="BA8:BC8"/>
    <mergeCell ref="B9:E10"/>
    <mergeCell ref="F9:U10"/>
    <mergeCell ref="W9:AA10"/>
    <mergeCell ref="AB9:AJ10"/>
    <mergeCell ref="AP9:AZ9"/>
    <mergeCell ref="AP10:AZ10"/>
    <mergeCell ref="AP5:AZ5"/>
    <mergeCell ref="W6:AA6"/>
    <mergeCell ref="B7:E8"/>
    <mergeCell ref="F7:O8"/>
    <mergeCell ref="W7:AA8"/>
    <mergeCell ref="AB7:AJ8"/>
    <mergeCell ref="AP8:AZ8"/>
    <mergeCell ref="P7:Q8"/>
    <mergeCell ref="AS19:BB20"/>
    <mergeCell ref="AI21:AR22"/>
    <mergeCell ref="AS21:BB22"/>
    <mergeCell ref="AI19:AR20"/>
    <mergeCell ref="AI23:AR24"/>
    <mergeCell ref="B12:B13"/>
    <mergeCell ref="C12:H13"/>
    <mergeCell ref="I12:Q13"/>
    <mergeCell ref="S12:S13"/>
    <mergeCell ref="T12:X12"/>
    <mergeCell ref="Y12:AA13"/>
    <mergeCell ref="B14:B17"/>
    <mergeCell ref="C14:C15"/>
    <mergeCell ref="D14:H15"/>
    <mergeCell ref="I14:Q15"/>
    <mergeCell ref="S14:S15"/>
    <mergeCell ref="T14:X14"/>
    <mergeCell ref="C16:C17"/>
    <mergeCell ref="D16:H17"/>
    <mergeCell ref="I16:Q17"/>
    <mergeCell ref="S16:S17"/>
    <mergeCell ref="T16:AA16"/>
    <mergeCell ref="T17:AA17"/>
    <mergeCell ref="Y14:AA15"/>
    <mergeCell ref="AS23:BB24"/>
    <mergeCell ref="AI25:AR26"/>
    <mergeCell ref="AS25:BB26"/>
    <mergeCell ref="C23:D23"/>
    <mergeCell ref="E23:K23"/>
    <mergeCell ref="AT36:AV39"/>
    <mergeCell ref="AW36:AY39"/>
    <mergeCell ref="AZ36:BB39"/>
    <mergeCell ref="J37:P37"/>
    <mergeCell ref="Q37:T37"/>
    <mergeCell ref="J38:P38"/>
    <mergeCell ref="AT34:BB34"/>
    <mergeCell ref="AE35:AG35"/>
    <mergeCell ref="AH35:AP35"/>
    <mergeCell ref="AQ35:AS35"/>
    <mergeCell ref="AT35:AV35"/>
    <mergeCell ref="AW35:AY35"/>
    <mergeCell ref="AZ35:BB35"/>
    <mergeCell ref="U34:AC35"/>
    <mergeCell ref="M34:M36"/>
    <mergeCell ref="N34:N36"/>
    <mergeCell ref="O34:O36"/>
    <mergeCell ref="P34:P36"/>
    <mergeCell ref="AE34:AS34"/>
    <mergeCell ref="AI27:AR28"/>
    <mergeCell ref="J34:L36"/>
    <mergeCell ref="AN36:AP39"/>
    <mergeCell ref="AQ36:AS39"/>
    <mergeCell ref="AS27:BB28"/>
    <mergeCell ref="AS29:BB30"/>
    <mergeCell ref="T34:T36"/>
    <mergeCell ref="W31:AB32"/>
    <mergeCell ref="AC31:AH32"/>
    <mergeCell ref="AH36:AJ39"/>
    <mergeCell ref="AK36:AM39"/>
    <mergeCell ref="AI31:AR32"/>
    <mergeCell ref="AS31:BB32"/>
    <mergeCell ref="AI29:AR30"/>
    <mergeCell ref="U36:AC38"/>
    <mergeCell ref="AE36:AG39"/>
    <mergeCell ref="Q34:Q36"/>
    <mergeCell ref="R34:R36"/>
    <mergeCell ref="S34:S36"/>
    <mergeCell ref="W27:AB28"/>
    <mergeCell ref="AC27:AH28"/>
    <mergeCell ref="W29:AB30"/>
    <mergeCell ref="AC29:AH30"/>
    <mergeCell ref="B19:B20"/>
    <mergeCell ref="B21:B22"/>
    <mergeCell ref="B23:B24"/>
    <mergeCell ref="B25:B26"/>
    <mergeCell ref="B27:B28"/>
    <mergeCell ref="B29:B30"/>
    <mergeCell ref="C27:D27"/>
    <mergeCell ref="E27:K27"/>
    <mergeCell ref="L27:V27"/>
    <mergeCell ref="E21:K21"/>
    <mergeCell ref="L21:V21"/>
    <mergeCell ref="C22:V22"/>
    <mergeCell ref="L23:V23"/>
    <mergeCell ref="C24:V24"/>
    <mergeCell ref="C25:D25"/>
    <mergeCell ref="E25:K25"/>
    <mergeCell ref="L25:V25"/>
    <mergeCell ref="C26:V26"/>
    <mergeCell ref="C28:V28"/>
    <mergeCell ref="C29:V30"/>
    <mergeCell ref="C19:D19"/>
    <mergeCell ref="E19:K19"/>
    <mergeCell ref="L19:V19"/>
    <mergeCell ref="W19:AB20"/>
    <mergeCell ref="AC19:AH20"/>
    <mergeCell ref="C20:V20"/>
    <mergeCell ref="C21:D21"/>
    <mergeCell ref="W21:AB22"/>
    <mergeCell ref="AC21:AH22"/>
    <mergeCell ref="W23:AB24"/>
    <mergeCell ref="AC23:AH24"/>
    <mergeCell ref="W25:AB26"/>
    <mergeCell ref="AC25:AH26"/>
  </mergeCells>
  <phoneticPr fontId="2"/>
  <pageMargins left="0.39370078740157483" right="0.39370078740157483" top="0.59055118110236227" bottom="0.19685039370078741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入力例①</vt:lpstr>
      <vt:lpstr>入力例②</vt:lpstr>
      <vt:lpstr>入力例③</vt:lpstr>
      <vt:lpstr>入力例④</vt:lpstr>
      <vt:lpstr>請求書(業者控兼データ入力部)</vt:lpstr>
      <vt:lpstr>請求書(現場控)</vt:lpstr>
      <vt:lpstr>請求書(副)</vt:lpstr>
      <vt:lpstr>請求書(正)</vt:lpstr>
      <vt:lpstr>'請求書(業者控兼データ入力部)'!Print_Area</vt:lpstr>
      <vt:lpstr>'請求書(現場控)'!Print_Area</vt:lpstr>
      <vt:lpstr>'請求書(正)'!Print_Area</vt:lpstr>
      <vt:lpstr>'請求書(副)'!Print_Area</vt:lpstr>
      <vt:lpstr>入力例①!Print_Area</vt:lpstr>
      <vt:lpstr>入力例②!Print_Area</vt:lpstr>
      <vt:lpstr>入力例③!Print_Area</vt:lpstr>
      <vt:lpstr>入力例④!Print_Area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田辺建設㈱管理部</dc:creator>
  <cp:lastModifiedBy>大原　薫</cp:lastModifiedBy>
  <cp:lastPrinted>2024-12-18T04:27:36Z</cp:lastPrinted>
  <dcterms:created xsi:type="dcterms:W3CDTF">2006-04-10T01:12:58Z</dcterms:created>
  <dcterms:modified xsi:type="dcterms:W3CDTF">2024-12-20T00:57:09Z</dcterms:modified>
</cp:coreProperties>
</file>